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firstSheet="2" activeTab="4"/>
  </bookViews>
  <sheets>
    <sheet name="電子進專93適用" sheetId="1" r:id="rId1"/>
    <sheet name="工管進專93適用" sheetId="2" r:id="rId2"/>
    <sheet name="企管進專93適用" sheetId="3" r:id="rId3"/>
    <sheet name="財金進專93適用" sheetId="4" r:id="rId4"/>
    <sheet name="資管進專94適用" sheetId="5" r:id="rId5"/>
    <sheet name="資工進專94適用" sheetId="6" r:id="rId6"/>
    <sheet name="生科進專94適用" sheetId="7" r:id="rId7"/>
    <sheet name="食科進專94適用" sheetId="8" r:id="rId8"/>
  </sheets>
  <definedNames>
    <definedName name="_xlnm.Print_Area" localSheetId="1">'工管進專93適用'!$A$1:$K$40</definedName>
    <definedName name="_xlnm.Print_Area" localSheetId="6">'生科進專94適用'!$A$1:$K$41</definedName>
    <definedName name="_xlnm.Print_Area" localSheetId="2">'企管進專93適用'!$A$1:$K$44</definedName>
    <definedName name="_xlnm.Print_Area" localSheetId="7">'食科進專94適用'!$A$1:$K$43</definedName>
    <definedName name="_xlnm.Print_Area" localSheetId="3">'財金進專93適用'!$A$1:$K$38</definedName>
    <definedName name="_xlnm.Print_Area" localSheetId="5">'資工進專94適用'!$A$1:$K$33</definedName>
    <definedName name="_xlnm.Print_Area" localSheetId="4">'資管進專94適用'!$A$1:$K$38</definedName>
    <definedName name="_xlnm.Print_Area" localSheetId="0">'電子進專93適用'!$A$1:$K$41</definedName>
  </definedNames>
  <calcPr fullCalcOnLoad="1"/>
</workbook>
</file>

<file path=xl/sharedStrings.xml><?xml version="1.0" encoding="utf-8"?>
<sst xmlns="http://schemas.openxmlformats.org/spreadsheetml/2006/main" count="597" uniqueCount="308">
  <si>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</si>
  <si>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</si>
  <si>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</si>
  <si>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</si>
  <si>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</si>
  <si>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</si>
  <si>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</si>
  <si>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</si>
  <si>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</si>
  <si>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t>專業基礎</t>
  </si>
  <si>
    <t>專業核心</t>
  </si>
  <si>
    <t>英文</t>
  </si>
  <si>
    <t>國父思想</t>
  </si>
  <si>
    <t>微積分</t>
  </si>
  <si>
    <t>計算機程式</t>
  </si>
  <si>
    <t>小  計</t>
  </si>
  <si>
    <t>校訂必修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</si>
  <si>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</si>
  <si>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校訂選修</t>
  </si>
  <si>
    <t>工業日文</t>
  </si>
  <si>
    <t>第    一    學    年</t>
  </si>
  <si>
    <t>第一學期</t>
  </si>
  <si>
    <t>第二學期</t>
  </si>
  <si>
    <t>共同必修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</si>
  <si>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</si>
  <si>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自然科學概論</t>
  </si>
  <si>
    <t>藝術與人生</t>
  </si>
  <si>
    <t>中華倫理與溝通</t>
  </si>
  <si>
    <t>法律與人生</t>
  </si>
  <si>
    <t>校定必修</t>
  </si>
  <si>
    <t>統計學</t>
  </si>
  <si>
    <t>國際企業管理</t>
  </si>
  <si>
    <t>財務管理</t>
  </si>
  <si>
    <t>投資學</t>
  </si>
  <si>
    <t>92.04.07教務會議通過</t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</si>
  <si>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</si>
  <si>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</si>
  <si>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</si>
  <si>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</si>
  <si>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</si>
  <si>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</si>
  <si>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</si>
  <si>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</si>
  <si>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自然科學概論</t>
  </si>
  <si>
    <t>藝術與人生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</si>
  <si>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</si>
  <si>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</si>
  <si>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</si>
  <si>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</si>
  <si>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</si>
  <si>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</si>
  <si>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投資概論</t>
  </si>
  <si>
    <t>金融市場</t>
  </si>
  <si>
    <t>金融商品</t>
  </si>
  <si>
    <t>國際金融與匯兌</t>
  </si>
  <si>
    <t>財務預測及分析</t>
  </si>
  <si>
    <t>經濟學</t>
  </si>
  <si>
    <t>會計學</t>
  </si>
  <si>
    <t>微積分</t>
  </si>
  <si>
    <t>貨幣銀行學</t>
  </si>
  <si>
    <t>商業套裝軟體</t>
  </si>
  <si>
    <t>企業文化與倫理</t>
  </si>
  <si>
    <t>保險學</t>
  </si>
  <si>
    <t>英語練習</t>
  </si>
  <si>
    <t>其他</t>
  </si>
  <si>
    <t>國際企業管理</t>
  </si>
  <si>
    <t>財金資訊系統</t>
  </si>
  <si>
    <t>管理會計</t>
  </si>
  <si>
    <t>經濟分析</t>
  </si>
  <si>
    <t>商用英文</t>
  </si>
  <si>
    <t>銀行實務</t>
  </si>
  <si>
    <t>國際財務管理</t>
  </si>
  <si>
    <t>風險管理</t>
  </si>
  <si>
    <t>行銷研究</t>
  </si>
  <si>
    <t>金融行銷</t>
  </si>
  <si>
    <t>商事法規</t>
  </si>
  <si>
    <t>中華技術學院附設專科進修學校財務金融科課程表</t>
  </si>
  <si>
    <t>國父思想</t>
  </si>
  <si>
    <t>微積分</t>
  </si>
  <si>
    <t>計算機程式</t>
  </si>
  <si>
    <t>專業核心</t>
  </si>
  <si>
    <t>校訂必修</t>
  </si>
  <si>
    <t>中華技術學院附設專科進修學校電子工程科課程表</t>
  </si>
  <si>
    <t>基本電學</t>
  </si>
  <si>
    <t>電子學</t>
  </si>
  <si>
    <t>基本電學實習</t>
  </si>
  <si>
    <t>類比電路實習</t>
  </si>
  <si>
    <t>數位邏輯</t>
  </si>
  <si>
    <t>數位電路實習</t>
  </si>
  <si>
    <t>電路學</t>
  </si>
  <si>
    <r>
      <t>CAD\PCB</t>
    </r>
    <r>
      <rPr>
        <sz val="12"/>
        <rFont val="標楷體"/>
        <family val="4"/>
      </rPr>
      <t>製作</t>
    </r>
  </si>
  <si>
    <t>資料結構</t>
  </si>
  <si>
    <t>硬體描述語言</t>
  </si>
  <si>
    <t>視窗軟體應用</t>
  </si>
  <si>
    <r>
      <t>工程數學</t>
    </r>
    <r>
      <rPr>
        <sz val="12"/>
        <rFont val="Times New Roman"/>
        <family val="1"/>
      </rPr>
      <t>(II)</t>
    </r>
  </si>
  <si>
    <r>
      <t>微處理機</t>
    </r>
    <r>
      <rPr>
        <sz val="12"/>
        <rFont val="Times New Roman"/>
        <family val="1"/>
      </rPr>
      <t>(I)</t>
    </r>
  </si>
  <si>
    <r>
      <t>工程數學</t>
    </r>
    <r>
      <rPr>
        <sz val="12"/>
        <rFont val="Times New Roman"/>
        <family val="1"/>
      </rPr>
      <t>(I)</t>
    </r>
  </si>
  <si>
    <r>
      <t>X86</t>
    </r>
    <r>
      <rPr>
        <sz val="12"/>
        <rFont val="標楷體"/>
        <family val="4"/>
      </rPr>
      <t>組合語言與應用</t>
    </r>
  </si>
  <si>
    <t>介面技術</t>
  </si>
  <si>
    <r>
      <t>微處理機</t>
    </r>
    <r>
      <rPr>
        <sz val="12"/>
        <rFont val="Times New Roman"/>
        <family val="1"/>
      </rPr>
      <t>(II)</t>
    </r>
  </si>
  <si>
    <t>計算機網路</t>
  </si>
  <si>
    <t>網路資料庫</t>
  </si>
  <si>
    <t>控制系統</t>
  </si>
  <si>
    <t>中華技術學院附設專科進修學校企業管理科課程表</t>
  </si>
  <si>
    <t>會計學</t>
  </si>
  <si>
    <t>行銷管理</t>
  </si>
  <si>
    <t>管理學</t>
  </si>
  <si>
    <t>經濟學</t>
  </si>
  <si>
    <t>商用套裝軟體</t>
  </si>
  <si>
    <t>人力資源管理</t>
  </si>
  <si>
    <t>生產與作業管理</t>
  </si>
  <si>
    <t>英語練習</t>
  </si>
  <si>
    <t>網際網路與應用</t>
  </si>
  <si>
    <t>商業自動化</t>
  </si>
  <si>
    <t>專案管理</t>
  </si>
  <si>
    <t>服務業行銷</t>
  </si>
  <si>
    <t>消費者心理學</t>
  </si>
  <si>
    <t>知識管理</t>
  </si>
  <si>
    <t>品質管理</t>
  </si>
  <si>
    <t>企業經營管理實務</t>
  </si>
  <si>
    <t>管理心理學</t>
  </si>
  <si>
    <t>企業與環境</t>
  </si>
  <si>
    <t>人力規劃與經營</t>
  </si>
  <si>
    <t>勞資關係</t>
  </si>
  <si>
    <t>生涯規劃</t>
  </si>
  <si>
    <t>組織行為</t>
  </si>
  <si>
    <t>系統分析與設計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</si>
  <si>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</si>
  <si>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t>中華技術學院附設專科進修學校工業工程與管理科課程表</t>
  </si>
  <si>
    <t>工業工程與管理</t>
  </si>
  <si>
    <t>製造程序</t>
  </si>
  <si>
    <t>工作研究一</t>
  </si>
  <si>
    <t>生產計劃與管制一</t>
  </si>
  <si>
    <t>會計學</t>
  </si>
  <si>
    <t>設施規劃</t>
  </si>
  <si>
    <t>品質管理</t>
  </si>
  <si>
    <t>工作研究二</t>
  </si>
  <si>
    <t>計算機應用</t>
  </si>
  <si>
    <t>物料管理</t>
  </si>
  <si>
    <t>成本管理</t>
  </si>
  <si>
    <t>工程經濟</t>
  </si>
  <si>
    <t>專案管理</t>
  </si>
  <si>
    <t>工業衛生</t>
  </si>
  <si>
    <t>物流管理</t>
  </si>
  <si>
    <t>管理資訊系統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</si>
  <si>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78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67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學分。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</si>
  <si>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學分。</t>
    </r>
  </si>
  <si>
    <t>92.05.19教務會議通過</t>
  </si>
  <si>
    <t>商用英文</t>
  </si>
  <si>
    <t>商事法</t>
  </si>
  <si>
    <t>成本會計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</si>
  <si>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76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</si>
  <si>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t>中華技術學院附設專科進修學校資訊管理科課程表</t>
  </si>
  <si>
    <t>第    一    學    年</t>
  </si>
  <si>
    <t>第一學期</t>
  </si>
  <si>
    <t>第二學期</t>
  </si>
  <si>
    <t>共同必修</t>
  </si>
  <si>
    <t>國文</t>
  </si>
  <si>
    <t>英文</t>
  </si>
  <si>
    <t>藝術與人生</t>
  </si>
  <si>
    <t>專業基礎</t>
  </si>
  <si>
    <t>經濟學</t>
  </si>
  <si>
    <t>會計學</t>
  </si>
  <si>
    <t>計算機概論</t>
  </si>
  <si>
    <t>資料庫管理系統</t>
  </si>
  <si>
    <t>商業套裝軟體</t>
  </si>
  <si>
    <t>企業資料通訊</t>
  </si>
  <si>
    <t>程式設計</t>
  </si>
  <si>
    <t>小  計</t>
  </si>
  <si>
    <t>校定必修</t>
  </si>
  <si>
    <t>微積分</t>
  </si>
  <si>
    <t>網頁程式設計</t>
  </si>
  <si>
    <t>資料結構</t>
  </si>
  <si>
    <t>統計學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</si>
  <si>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</si>
  <si>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</si>
  <si>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</si>
  <si>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</si>
  <si>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物件導向程式設計</t>
  </si>
  <si>
    <t>工業安全</t>
  </si>
  <si>
    <t>國際品質認證</t>
  </si>
  <si>
    <t>93.04.05教務會議通過</t>
  </si>
  <si>
    <t>93.04.02修訂</t>
  </si>
  <si>
    <t>資訊管理導論</t>
  </si>
  <si>
    <t>數位電路實習</t>
  </si>
  <si>
    <t>生產計劃與管制二</t>
  </si>
  <si>
    <r>
      <t>(94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</si>
  <si>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計算機概論</t>
  </si>
  <si>
    <t>工程數學</t>
  </si>
  <si>
    <t>網頁設計</t>
  </si>
  <si>
    <t>中華技術學院附設專科進修學校資訊工程科課程表</t>
  </si>
  <si>
    <t>第    一    學    年</t>
  </si>
  <si>
    <t>第一學期</t>
  </si>
  <si>
    <t>第二學期</t>
  </si>
  <si>
    <t>共同必修</t>
  </si>
  <si>
    <t>國文</t>
  </si>
  <si>
    <t>英文</t>
  </si>
  <si>
    <t>法律與人生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</si>
  <si>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</si>
  <si>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</si>
  <si>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</si>
  <si>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</si>
  <si>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</si>
  <si>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</si>
  <si>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中華技術學院附設專科進修學校生物科技科課程表</t>
  </si>
  <si>
    <t>94.03.07教務會議通過</t>
  </si>
  <si>
    <t>藝術與人生</t>
  </si>
  <si>
    <t>化學</t>
  </si>
  <si>
    <t>生物學</t>
  </si>
  <si>
    <t>計算機概論</t>
  </si>
  <si>
    <t>生物技術概論</t>
  </si>
  <si>
    <t>營養學</t>
  </si>
  <si>
    <t>微生物學</t>
  </si>
  <si>
    <t>微生物學實驗</t>
  </si>
  <si>
    <t>植物生物技術概論</t>
  </si>
  <si>
    <t>生物化學</t>
  </si>
  <si>
    <t>生物統計</t>
  </si>
  <si>
    <t>生物化學實驗</t>
  </si>
  <si>
    <t>分子生物學</t>
  </si>
  <si>
    <t>分子生物學實驗</t>
  </si>
  <si>
    <t>免疫與細胞生物學</t>
  </si>
  <si>
    <t>遺傳工程學</t>
  </si>
  <si>
    <t>中草藥概論</t>
  </si>
  <si>
    <t>生技產業趨勢與管理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</si>
  <si>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</si>
  <si>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t>食品科學概論</t>
  </si>
  <si>
    <t>環境科學概論</t>
  </si>
  <si>
    <t>醫學生技概論</t>
  </si>
  <si>
    <t>生理學概論</t>
  </si>
  <si>
    <t>食品生物技術概論</t>
  </si>
  <si>
    <t>環境生物技術概論</t>
  </si>
  <si>
    <t>動物生物技術概論</t>
  </si>
  <si>
    <t>分子檢驗技術</t>
  </si>
  <si>
    <t>基礎環境微生物</t>
  </si>
  <si>
    <t>基礎應用微生物學</t>
  </si>
  <si>
    <t>保健食品概論</t>
  </si>
  <si>
    <t>基礎生物資訊</t>
  </si>
  <si>
    <t>生物材料</t>
  </si>
  <si>
    <t>行銷策略與市場分析</t>
  </si>
  <si>
    <t>植物繁殖學</t>
  </si>
  <si>
    <t>化妝品生技</t>
  </si>
  <si>
    <t>94.03.07教務會議通過</t>
  </si>
  <si>
    <t>化學</t>
  </si>
  <si>
    <t>生物學</t>
  </si>
  <si>
    <t>中華技術學院附設專科進修學校食品科技科課程表</t>
  </si>
  <si>
    <t>食物學原理</t>
  </si>
  <si>
    <t>食品加工</t>
  </si>
  <si>
    <t>食品微生物實驗(一)</t>
  </si>
  <si>
    <t>食品微生物(一)</t>
  </si>
  <si>
    <t>食品產業經營管理</t>
  </si>
  <si>
    <t>食品分析檢驗(一)</t>
  </si>
  <si>
    <t>食品分析檢驗實驗(一)</t>
  </si>
  <si>
    <t>食品微生物(二)</t>
  </si>
  <si>
    <t>食品微生物實驗(二)</t>
  </si>
  <si>
    <t>食品分析檢驗(二)</t>
  </si>
  <si>
    <t>食品分析檢驗實驗(二)</t>
  </si>
  <si>
    <t>食品市場行銷</t>
  </si>
  <si>
    <t>食品化學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</si>
  <si>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學分。</t>
    </r>
  </si>
  <si>
    <t>飲食與體重控制</t>
  </si>
  <si>
    <t>網路與軟體應用</t>
  </si>
  <si>
    <t>畜產加工</t>
  </si>
  <si>
    <t>酒類與發酵食品</t>
  </si>
  <si>
    <t>生機飲食與有機食品</t>
  </si>
  <si>
    <t>農產加工</t>
  </si>
  <si>
    <t>藥膳與養生</t>
  </si>
  <si>
    <t>食品添加物</t>
  </si>
  <si>
    <t>食品衛生與安全</t>
  </si>
  <si>
    <t>水產加工</t>
  </si>
  <si>
    <t>抗老化食品</t>
  </si>
  <si>
    <t>銀髮族養生飲食</t>
  </si>
  <si>
    <t>素食食品與營養</t>
  </si>
  <si>
    <t>消費者心理學</t>
  </si>
  <si>
    <t>基因改造食品</t>
  </si>
  <si>
    <t>GMP與HACCP實務</t>
  </si>
  <si>
    <r>
      <t>(93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</si>
  <si>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r>
      <t>(93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</si>
  <si>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r>
      <t>(94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</si>
  <si>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線性代數</t>
  </si>
  <si>
    <t>電子電路學實習</t>
  </si>
  <si>
    <t>專業必修</t>
  </si>
  <si>
    <t>C語言程式設計</t>
  </si>
  <si>
    <t>微處理機</t>
  </si>
  <si>
    <t>作業系統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</si>
  <si>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77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71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學分。</t>
    </r>
  </si>
  <si>
    <t>專業選修</t>
  </si>
  <si>
    <t>資料結構</t>
  </si>
  <si>
    <t>邏輯設計</t>
  </si>
  <si>
    <t>VB程式設計</t>
  </si>
  <si>
    <t>邏輯設計實習</t>
  </si>
  <si>
    <t>物理學</t>
  </si>
  <si>
    <t>組合語言</t>
  </si>
  <si>
    <t>計算機網路</t>
  </si>
  <si>
    <t>電子電路學</t>
  </si>
  <si>
    <t>微處理機實習</t>
  </si>
  <si>
    <t>演算法</t>
  </si>
  <si>
    <t>網路伺服器架設</t>
  </si>
  <si>
    <t>Linux作業系統</t>
  </si>
  <si>
    <t>法律與人生</t>
  </si>
  <si>
    <t>管理學</t>
  </si>
  <si>
    <t>作業研究</t>
  </si>
  <si>
    <t>供應鏈管理系統</t>
  </si>
  <si>
    <t>離散數學</t>
  </si>
  <si>
    <t>航運管理</t>
  </si>
  <si>
    <t>電子商務</t>
  </si>
  <si>
    <t>決策支援系統</t>
  </si>
  <si>
    <t>專家系統</t>
  </si>
  <si>
    <t>94.05.23教務會議通過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</si>
</sst>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4" fontId="6" fillId="0" borderId="21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44" fontId="6" fillId="0" borderId="3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182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275</v>
      </c>
      <c r="K3" s="1"/>
    </row>
    <row r="4" spans="1:11" ht="16.5">
      <c r="A4" s="12" t="s">
        <v>35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36</v>
      </c>
      <c r="D5" s="126"/>
      <c r="E5" s="125" t="s">
        <v>37</v>
      </c>
      <c r="F5" s="126"/>
      <c r="G5" s="5"/>
      <c r="H5" s="125" t="s">
        <v>36</v>
      </c>
      <c r="I5" s="126"/>
      <c r="J5" s="127" t="s">
        <v>37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38</v>
      </c>
      <c r="B8" s="27" t="s">
        <v>39</v>
      </c>
      <c r="C8" s="28">
        <v>3</v>
      </c>
      <c r="D8" s="28">
        <v>3</v>
      </c>
      <c r="E8" s="28">
        <v>3</v>
      </c>
      <c r="F8" s="28">
        <v>3</v>
      </c>
      <c r="G8" s="29" t="s">
        <v>41</v>
      </c>
      <c r="H8" s="30">
        <v>1</v>
      </c>
      <c r="I8" s="30">
        <v>2</v>
      </c>
      <c r="J8" s="31">
        <v>1</v>
      </c>
      <c r="K8" s="32">
        <v>2</v>
      </c>
    </row>
    <row r="9" spans="1:11" s="34" customFormat="1" ht="24.75" customHeight="1">
      <c r="A9" s="122"/>
      <c r="B9" s="27" t="s">
        <v>41</v>
      </c>
      <c r="C9" s="28">
        <v>2</v>
      </c>
      <c r="D9" s="28">
        <v>2</v>
      </c>
      <c r="E9" s="28">
        <v>2</v>
      </c>
      <c r="F9" s="28">
        <v>2</v>
      </c>
      <c r="G9" s="29" t="s">
        <v>77</v>
      </c>
      <c r="H9" s="28">
        <v>2</v>
      </c>
      <c r="I9" s="28">
        <v>2</v>
      </c>
      <c r="J9" s="35"/>
      <c r="K9" s="36"/>
    </row>
    <row r="10" spans="1:11" s="34" customFormat="1" ht="24.75" customHeight="1" thickBot="1">
      <c r="A10" s="123"/>
      <c r="B10" s="37" t="s">
        <v>6</v>
      </c>
      <c r="C10" s="38">
        <f>SUM(C8:C9)</f>
        <v>5</v>
      </c>
      <c r="D10" s="38">
        <f>SUM(D8:D9)</f>
        <v>5</v>
      </c>
      <c r="E10" s="38">
        <f>SUM(E8:E9)</f>
        <v>5</v>
      </c>
      <c r="F10" s="38">
        <f>SUM(F8:F9)</f>
        <v>5</v>
      </c>
      <c r="G10" s="39" t="s">
        <v>6</v>
      </c>
      <c r="H10" s="38">
        <f>SUM(H8:H9)</f>
        <v>3</v>
      </c>
      <c r="I10" s="38">
        <f>SUM(I8:I9)</f>
        <v>4</v>
      </c>
      <c r="J10" s="38">
        <f>SUM(J8:J9)</f>
        <v>1</v>
      </c>
      <c r="K10" s="40">
        <f>SUM(K8:K9)</f>
        <v>2</v>
      </c>
    </row>
    <row r="11" spans="1:11" s="34" customFormat="1" ht="24.75" customHeight="1">
      <c r="A11" s="119" t="s">
        <v>45</v>
      </c>
      <c r="B11" s="41" t="s">
        <v>78</v>
      </c>
      <c r="C11" s="42">
        <v>4</v>
      </c>
      <c r="D11" s="42">
        <v>4</v>
      </c>
      <c r="E11" s="42"/>
      <c r="F11" s="42"/>
      <c r="G11" s="41"/>
      <c r="H11" s="42"/>
      <c r="I11" s="42"/>
      <c r="J11" s="43"/>
      <c r="K11" s="44"/>
    </row>
    <row r="12" spans="1:11" s="34" customFormat="1" ht="24.75" customHeight="1">
      <c r="A12" s="120"/>
      <c r="B12" s="27" t="s">
        <v>79</v>
      </c>
      <c r="C12" s="28"/>
      <c r="D12" s="28"/>
      <c r="E12" s="28">
        <v>2</v>
      </c>
      <c r="F12" s="28">
        <v>3</v>
      </c>
      <c r="G12" s="29"/>
      <c r="H12" s="28"/>
      <c r="I12" s="28"/>
      <c r="J12" s="35"/>
      <c r="K12" s="36"/>
    </row>
    <row r="13" spans="1:11" s="34" customFormat="1" ht="24.75" customHeight="1" thickBot="1">
      <c r="A13" s="121"/>
      <c r="B13" s="78" t="s">
        <v>46</v>
      </c>
      <c r="C13" s="38">
        <f>SUM(C11:C12)</f>
        <v>4</v>
      </c>
      <c r="D13" s="38">
        <f>SUM(D11:D12)</f>
        <v>4</v>
      </c>
      <c r="E13" s="38">
        <f>SUM(E11:E12)</f>
        <v>2</v>
      </c>
      <c r="F13" s="38">
        <f>SUM(F11:F12)</f>
        <v>3</v>
      </c>
      <c r="G13" s="45"/>
      <c r="H13" s="38"/>
      <c r="I13" s="38"/>
      <c r="J13" s="46"/>
      <c r="K13" s="47"/>
    </row>
    <row r="14" spans="1:11" s="34" customFormat="1" ht="24.75" customHeight="1">
      <c r="A14" s="119" t="s">
        <v>80</v>
      </c>
      <c r="B14" s="29" t="s">
        <v>83</v>
      </c>
      <c r="C14" s="30">
        <v>3</v>
      </c>
      <c r="D14" s="30">
        <v>3</v>
      </c>
      <c r="E14" s="30"/>
      <c r="F14" s="30"/>
      <c r="G14" s="29" t="s">
        <v>84</v>
      </c>
      <c r="H14" s="30">
        <v>3</v>
      </c>
      <c r="I14" s="30">
        <v>3</v>
      </c>
      <c r="J14" s="31">
        <v>2</v>
      </c>
      <c r="K14" s="32">
        <v>2</v>
      </c>
    </row>
    <row r="15" spans="1:11" s="34" customFormat="1" ht="24.75" customHeight="1">
      <c r="A15" s="122"/>
      <c r="B15" s="29" t="s">
        <v>84</v>
      </c>
      <c r="C15" s="30"/>
      <c r="D15" s="30"/>
      <c r="E15" s="30">
        <v>3</v>
      </c>
      <c r="F15" s="30">
        <v>3</v>
      </c>
      <c r="G15" s="48" t="s">
        <v>89</v>
      </c>
      <c r="H15" s="28">
        <v>2</v>
      </c>
      <c r="I15" s="28">
        <v>2</v>
      </c>
      <c r="J15" s="49">
        <v>2</v>
      </c>
      <c r="K15" s="50">
        <v>2</v>
      </c>
    </row>
    <row r="16" spans="1:11" s="34" customFormat="1" ht="24.75" customHeight="1">
      <c r="A16" s="122"/>
      <c r="B16" s="27" t="s">
        <v>85</v>
      </c>
      <c r="C16" s="28">
        <v>2</v>
      </c>
      <c r="D16" s="28">
        <v>4</v>
      </c>
      <c r="E16" s="28"/>
      <c r="F16" s="28"/>
      <c r="G16" s="48" t="s">
        <v>184</v>
      </c>
      <c r="H16" s="28">
        <v>2</v>
      </c>
      <c r="I16" s="28">
        <v>4</v>
      </c>
      <c r="J16" s="49"/>
      <c r="K16" s="50"/>
    </row>
    <row r="17" spans="1:11" s="34" customFormat="1" ht="24.75" customHeight="1">
      <c r="A17" s="122"/>
      <c r="B17" s="51" t="s">
        <v>86</v>
      </c>
      <c r="C17" s="28">
        <v>2</v>
      </c>
      <c r="D17" s="28">
        <v>4</v>
      </c>
      <c r="E17" s="28"/>
      <c r="F17" s="28"/>
      <c r="G17" s="52"/>
      <c r="H17" s="53"/>
      <c r="I17" s="53"/>
      <c r="J17" s="54"/>
      <c r="K17" s="55"/>
    </row>
    <row r="18" spans="1:11" s="34" customFormat="1" ht="24.75" customHeight="1">
      <c r="A18" s="122"/>
      <c r="B18" s="51" t="s">
        <v>96</v>
      </c>
      <c r="C18" s="28"/>
      <c r="D18" s="28"/>
      <c r="E18" s="28">
        <v>4</v>
      </c>
      <c r="F18" s="28">
        <v>4</v>
      </c>
      <c r="G18" s="52"/>
      <c r="H18" s="53"/>
      <c r="I18" s="53"/>
      <c r="J18" s="54"/>
      <c r="K18" s="55"/>
    </row>
    <row r="19" spans="1:11" s="34" customFormat="1" ht="24.75" customHeight="1">
      <c r="A19" s="122"/>
      <c r="B19" s="51" t="s">
        <v>87</v>
      </c>
      <c r="C19" s="28"/>
      <c r="D19" s="28"/>
      <c r="E19" s="28">
        <v>2</v>
      </c>
      <c r="F19" s="28">
        <v>2</v>
      </c>
      <c r="G19" s="52"/>
      <c r="H19" s="53"/>
      <c r="I19" s="53"/>
      <c r="J19" s="54"/>
      <c r="K19" s="55"/>
    </row>
    <row r="20" spans="1:11" s="34" customFormat="1" ht="24.75" customHeight="1">
      <c r="A20" s="122"/>
      <c r="B20" s="51" t="s">
        <v>88</v>
      </c>
      <c r="C20" s="28"/>
      <c r="D20" s="28"/>
      <c r="E20" s="28">
        <v>2</v>
      </c>
      <c r="F20" s="28">
        <v>4</v>
      </c>
      <c r="G20" s="52"/>
      <c r="H20" s="53"/>
      <c r="I20" s="53"/>
      <c r="J20" s="54"/>
      <c r="K20" s="55"/>
    </row>
    <row r="21" spans="1:11" s="34" customFormat="1" ht="24.75" customHeight="1">
      <c r="A21" s="122"/>
      <c r="B21" s="88"/>
      <c r="C21" s="30"/>
      <c r="D21" s="30"/>
      <c r="E21" s="30"/>
      <c r="F21" s="30"/>
      <c r="G21" s="52"/>
      <c r="H21" s="53"/>
      <c r="I21" s="53"/>
      <c r="J21" s="54"/>
      <c r="K21" s="55"/>
    </row>
    <row r="22" spans="1:11" s="34" customFormat="1" ht="24.75" customHeight="1" thickBot="1">
      <c r="A22" s="123"/>
      <c r="B22" s="56" t="s">
        <v>6</v>
      </c>
      <c r="C22" s="39">
        <f>SUM(C14:C21)</f>
        <v>7</v>
      </c>
      <c r="D22" s="39">
        <f>SUM(D14:D21)</f>
        <v>11</v>
      </c>
      <c r="E22" s="39">
        <f>SUM(E14:E21)</f>
        <v>11</v>
      </c>
      <c r="F22" s="39">
        <f>SUM(F14:F21)</f>
        <v>13</v>
      </c>
      <c r="G22" s="38" t="s">
        <v>6</v>
      </c>
      <c r="H22" s="38">
        <f>SUM(H14:H20)</f>
        <v>7</v>
      </c>
      <c r="I22" s="38">
        <f>SUM(I11:I20)</f>
        <v>9</v>
      </c>
      <c r="J22" s="57">
        <f>SUM(J11:J20)</f>
        <v>4</v>
      </c>
      <c r="K22" s="58">
        <f>SUM(K11:K20)</f>
        <v>4</v>
      </c>
    </row>
    <row r="23" spans="1:11" s="64" customFormat="1" ht="24.75" customHeight="1">
      <c r="A23" s="114" t="s">
        <v>81</v>
      </c>
      <c r="B23" s="59"/>
      <c r="C23" s="60"/>
      <c r="D23" s="60"/>
      <c r="E23" s="60"/>
      <c r="F23" s="60"/>
      <c r="G23" s="106" t="s">
        <v>90</v>
      </c>
      <c r="H23" s="66"/>
      <c r="I23" s="66"/>
      <c r="J23" s="68">
        <v>3</v>
      </c>
      <c r="K23" s="69">
        <v>3</v>
      </c>
    </row>
    <row r="24" spans="1:11" s="64" customFormat="1" ht="24.75" customHeight="1">
      <c r="A24" s="115"/>
      <c r="B24" s="65"/>
      <c r="C24" s="66"/>
      <c r="D24" s="66"/>
      <c r="E24" s="66"/>
      <c r="F24" s="66"/>
      <c r="G24" s="67" t="s">
        <v>91</v>
      </c>
      <c r="H24" s="66">
        <v>3</v>
      </c>
      <c r="I24" s="66">
        <v>3</v>
      </c>
      <c r="J24" s="68"/>
      <c r="K24" s="69"/>
    </row>
    <row r="25" spans="1:11" s="64" customFormat="1" ht="24.75" customHeight="1">
      <c r="A25" s="115"/>
      <c r="B25" s="65"/>
      <c r="C25" s="66"/>
      <c r="D25" s="66"/>
      <c r="E25" s="66"/>
      <c r="F25" s="66"/>
      <c r="G25" s="67" t="s">
        <v>95</v>
      </c>
      <c r="H25" s="66">
        <v>3</v>
      </c>
      <c r="I25" s="66">
        <v>3</v>
      </c>
      <c r="J25" s="68"/>
      <c r="K25" s="69"/>
    </row>
    <row r="26" spans="1:11" s="64" customFormat="1" ht="24.75" customHeight="1">
      <c r="A26" s="115"/>
      <c r="B26" s="65"/>
      <c r="C26" s="66"/>
      <c r="D26" s="66"/>
      <c r="E26" s="66"/>
      <c r="F26" s="66"/>
      <c r="G26" s="67" t="s">
        <v>92</v>
      </c>
      <c r="H26" s="66"/>
      <c r="I26" s="66"/>
      <c r="J26" s="68">
        <v>3</v>
      </c>
      <c r="K26" s="69">
        <v>3</v>
      </c>
    </row>
    <row r="27" spans="1:11" s="64" customFormat="1" ht="24.75" customHeight="1">
      <c r="A27" s="115"/>
      <c r="B27" s="65"/>
      <c r="C27" s="66"/>
      <c r="D27" s="66"/>
      <c r="E27" s="66"/>
      <c r="F27" s="66"/>
      <c r="G27" s="67"/>
      <c r="H27" s="66"/>
      <c r="I27" s="66"/>
      <c r="J27" s="68"/>
      <c r="K27" s="69"/>
    </row>
    <row r="28" spans="1:11" s="64" customFormat="1" ht="24.75" customHeight="1" thickBot="1">
      <c r="A28" s="116"/>
      <c r="B28" s="86" t="s">
        <v>46</v>
      </c>
      <c r="C28" s="70">
        <f>SUM(C23:C27)</f>
        <v>0</v>
      </c>
      <c r="D28" s="70">
        <f>SUM(D23:D27)</f>
        <v>0</v>
      </c>
      <c r="E28" s="70">
        <f>SUM(E23:E27)</f>
        <v>0</v>
      </c>
      <c r="F28" s="70">
        <f>SUM(F23:F27)</f>
        <v>0</v>
      </c>
      <c r="G28" s="70" t="s">
        <v>46</v>
      </c>
      <c r="H28" s="70">
        <f>SUM(H23:H27)</f>
        <v>6</v>
      </c>
      <c r="I28" s="70">
        <f>SUM(I23:I27)</f>
        <v>6</v>
      </c>
      <c r="J28" s="70">
        <f>SUM(J23:J27)</f>
        <v>6</v>
      </c>
      <c r="K28" s="72">
        <f>SUM(K23:K27)</f>
        <v>6</v>
      </c>
    </row>
    <row r="29" spans="1:11" s="64" customFormat="1" ht="24.75" customHeight="1">
      <c r="A29" s="114" t="s">
        <v>48</v>
      </c>
      <c r="B29" s="59" t="s">
        <v>93</v>
      </c>
      <c r="C29" s="60">
        <v>2</v>
      </c>
      <c r="D29" s="60">
        <v>2</v>
      </c>
      <c r="E29" s="60"/>
      <c r="F29" s="60"/>
      <c r="G29" s="61" t="s">
        <v>94</v>
      </c>
      <c r="H29" s="60">
        <v>3</v>
      </c>
      <c r="I29" s="60">
        <v>3</v>
      </c>
      <c r="J29" s="62"/>
      <c r="K29" s="63"/>
    </row>
    <row r="30" spans="1:11" s="64" customFormat="1" ht="24.75" customHeight="1">
      <c r="A30" s="115"/>
      <c r="B30" s="65"/>
      <c r="C30" s="66"/>
      <c r="D30" s="66"/>
      <c r="E30" s="66"/>
      <c r="F30" s="66"/>
      <c r="G30" s="106" t="s">
        <v>97</v>
      </c>
      <c r="H30" s="66">
        <v>3</v>
      </c>
      <c r="I30" s="66">
        <v>3</v>
      </c>
      <c r="J30" s="68"/>
      <c r="K30" s="69"/>
    </row>
    <row r="31" spans="1:11" s="64" customFormat="1" ht="24.75" customHeight="1">
      <c r="A31" s="115"/>
      <c r="B31" s="65"/>
      <c r="C31" s="66"/>
      <c r="D31" s="66"/>
      <c r="E31" s="66"/>
      <c r="F31" s="66"/>
      <c r="G31" s="67" t="s">
        <v>98</v>
      </c>
      <c r="H31" s="66"/>
      <c r="I31" s="66"/>
      <c r="J31" s="73">
        <v>2</v>
      </c>
      <c r="K31" s="74">
        <v>2</v>
      </c>
    </row>
    <row r="32" spans="1:11" s="64" customFormat="1" ht="24.75" customHeight="1">
      <c r="A32" s="115"/>
      <c r="B32" s="79"/>
      <c r="C32" s="66"/>
      <c r="D32" s="66"/>
      <c r="E32" s="66"/>
      <c r="F32" s="66"/>
      <c r="G32" s="67" t="s">
        <v>99</v>
      </c>
      <c r="H32" s="80"/>
      <c r="I32" s="80"/>
      <c r="J32" s="81">
        <v>3</v>
      </c>
      <c r="K32" s="82">
        <v>3</v>
      </c>
    </row>
    <row r="33" spans="1:11" s="64" customFormat="1" ht="24.75" customHeight="1">
      <c r="A33" s="115"/>
      <c r="B33" s="79"/>
      <c r="C33" s="66"/>
      <c r="D33" s="66"/>
      <c r="E33" s="66"/>
      <c r="F33" s="66"/>
      <c r="G33" s="67" t="s">
        <v>100</v>
      </c>
      <c r="H33" s="80"/>
      <c r="I33" s="80"/>
      <c r="J33" s="81">
        <v>2</v>
      </c>
      <c r="K33" s="82">
        <v>2</v>
      </c>
    </row>
    <row r="34" spans="1:11" s="64" customFormat="1" ht="24.75" customHeight="1">
      <c r="A34" s="115"/>
      <c r="B34" s="79"/>
      <c r="C34" s="66"/>
      <c r="D34" s="66"/>
      <c r="E34" s="66"/>
      <c r="F34" s="66"/>
      <c r="G34" s="67" t="s">
        <v>101</v>
      </c>
      <c r="H34" s="80"/>
      <c r="I34" s="80"/>
      <c r="J34" s="81">
        <v>3</v>
      </c>
      <c r="K34" s="82">
        <v>3</v>
      </c>
    </row>
    <row r="35" spans="1:11" s="64" customFormat="1" ht="24.75" customHeight="1">
      <c r="A35" s="115"/>
      <c r="B35" s="79"/>
      <c r="C35" s="66"/>
      <c r="D35" s="66"/>
      <c r="E35" s="66"/>
      <c r="F35" s="66"/>
      <c r="G35" s="67" t="s">
        <v>102</v>
      </c>
      <c r="H35" s="80"/>
      <c r="I35" s="80"/>
      <c r="J35" s="81">
        <v>3</v>
      </c>
      <c r="K35" s="82">
        <v>3</v>
      </c>
    </row>
    <row r="36" spans="1:11" s="64" customFormat="1" ht="24.75" customHeight="1">
      <c r="A36" s="115"/>
      <c r="B36" s="79"/>
      <c r="C36" s="66"/>
      <c r="D36" s="66"/>
      <c r="E36" s="66"/>
      <c r="F36" s="66"/>
      <c r="G36" s="67"/>
      <c r="H36" s="80"/>
      <c r="I36" s="80"/>
      <c r="J36" s="81"/>
      <c r="K36" s="82"/>
    </row>
    <row r="37" spans="1:11" s="64" customFormat="1" ht="24.75" customHeight="1" thickBot="1">
      <c r="A37" s="115"/>
      <c r="B37" s="83"/>
      <c r="C37" s="80"/>
      <c r="D37" s="80"/>
      <c r="E37" s="80"/>
      <c r="F37" s="80"/>
      <c r="G37" s="71"/>
      <c r="H37" s="70"/>
      <c r="I37" s="70"/>
      <c r="J37" s="84"/>
      <c r="K37" s="85"/>
    </row>
    <row r="38" spans="1:11" s="34" customFormat="1" ht="24.75" customHeight="1" thickBot="1">
      <c r="A38" s="116"/>
      <c r="B38" s="75" t="s">
        <v>49</v>
      </c>
      <c r="C38" s="76">
        <v>2</v>
      </c>
      <c r="D38" s="76">
        <v>2</v>
      </c>
      <c r="E38" s="76">
        <v>0</v>
      </c>
      <c r="F38" s="76">
        <v>0</v>
      </c>
      <c r="G38" s="56" t="s">
        <v>49</v>
      </c>
      <c r="H38" s="39">
        <v>3</v>
      </c>
      <c r="I38" s="39">
        <v>3</v>
      </c>
      <c r="J38" s="39">
        <v>10</v>
      </c>
      <c r="K38" s="87">
        <v>10</v>
      </c>
    </row>
    <row r="39" spans="1:11" s="34" customFormat="1" ht="24.75" customHeight="1" thickBot="1">
      <c r="A39" s="77"/>
      <c r="B39" s="56" t="s">
        <v>7</v>
      </c>
      <c r="C39" s="39">
        <f>C10+C13+C22+C38</f>
        <v>18</v>
      </c>
      <c r="D39" s="39">
        <f>D10+D13+D22+D28+D38</f>
        <v>22</v>
      </c>
      <c r="E39" s="39">
        <f>E10+E13+E22+E28+E38</f>
        <v>18</v>
      </c>
      <c r="F39" s="39">
        <f>F10+F13+F22+F28+F38</f>
        <v>21</v>
      </c>
      <c r="G39" s="56"/>
      <c r="H39" s="39">
        <f>H10+H13+H22+H28+H38</f>
        <v>19</v>
      </c>
      <c r="I39" s="39">
        <f>I10+I13+I22+I28+I38</f>
        <v>22</v>
      </c>
      <c r="J39" s="39">
        <f>J10+J13+J22+J28+J38</f>
        <v>21</v>
      </c>
      <c r="K39" s="87">
        <f>K10+K13+K22+K28+K38</f>
        <v>22</v>
      </c>
    </row>
    <row r="40" spans="1:11" ht="16.5">
      <c r="A40" s="18" t="s">
        <v>151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50</v>
      </c>
      <c r="B41" s="9"/>
      <c r="G41" s="10"/>
      <c r="H41" s="10"/>
    </row>
    <row r="42" spans="1:9" ht="16.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1" ht="16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mergeCells count="12">
    <mergeCell ref="A11:A13"/>
    <mergeCell ref="A14:A22"/>
    <mergeCell ref="A1:K1"/>
    <mergeCell ref="A8:A10"/>
    <mergeCell ref="C5:D5"/>
    <mergeCell ref="E5:F5"/>
    <mergeCell ref="J5:K5"/>
    <mergeCell ref="H5:I5"/>
    <mergeCell ref="A23:A28"/>
    <mergeCell ref="A29:A38"/>
    <mergeCell ref="A42:I42"/>
    <mergeCell ref="A43:K43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showGridLines="0" view="pageBreakPreview" zoomScale="75" zoomScaleNormal="75" zoomScaleSheetLayoutView="75" workbookViewId="0" topLeftCell="A10">
      <selection activeCell="D18" sqref="D18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128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181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275</v>
      </c>
      <c r="K3" s="1"/>
    </row>
    <row r="4" spans="1:11" ht="16.5">
      <c r="A4" s="12" t="s">
        <v>20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21</v>
      </c>
      <c r="D5" s="126"/>
      <c r="E5" s="125" t="s">
        <v>22</v>
      </c>
      <c r="F5" s="126"/>
      <c r="G5" s="5"/>
      <c r="H5" s="125" t="s">
        <v>21</v>
      </c>
      <c r="I5" s="126"/>
      <c r="J5" s="127" t="s">
        <v>22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23</v>
      </c>
      <c r="B8" s="27" t="s">
        <v>8</v>
      </c>
      <c r="C8" s="28">
        <v>3</v>
      </c>
      <c r="D8" s="28">
        <v>3</v>
      </c>
      <c r="E8" s="28">
        <v>3</v>
      </c>
      <c r="F8" s="28">
        <v>3</v>
      </c>
      <c r="G8" s="29" t="s">
        <v>11</v>
      </c>
      <c r="H8" s="30">
        <v>1</v>
      </c>
      <c r="I8" s="30">
        <v>2</v>
      </c>
      <c r="J8" s="31">
        <v>1</v>
      </c>
      <c r="K8" s="32">
        <v>2</v>
      </c>
    </row>
    <row r="9" spans="1:11" s="34" customFormat="1" ht="24.75" customHeight="1">
      <c r="A9" s="122"/>
      <c r="B9" s="27" t="s">
        <v>11</v>
      </c>
      <c r="C9" s="28">
        <v>2</v>
      </c>
      <c r="D9" s="28">
        <v>2</v>
      </c>
      <c r="E9" s="28">
        <v>2</v>
      </c>
      <c r="F9" s="28">
        <v>2</v>
      </c>
      <c r="G9" s="29" t="s">
        <v>12</v>
      </c>
      <c r="H9" s="28"/>
      <c r="I9" s="28"/>
      <c r="J9" s="93">
        <v>2</v>
      </c>
      <c r="K9" s="94">
        <v>2</v>
      </c>
    </row>
    <row r="10" spans="1:11" s="34" customFormat="1" ht="24.75" customHeight="1" thickBot="1">
      <c r="A10" s="123"/>
      <c r="B10" s="37" t="s">
        <v>6</v>
      </c>
      <c r="C10" s="38">
        <f>SUM(C8:C9)</f>
        <v>5</v>
      </c>
      <c r="D10" s="38">
        <f>SUM(D8:D9)</f>
        <v>5</v>
      </c>
      <c r="E10" s="38">
        <f>SUM(E8:E9)</f>
        <v>5</v>
      </c>
      <c r="F10" s="38">
        <f>SUM(F8:F9)</f>
        <v>5</v>
      </c>
      <c r="G10" s="39" t="s">
        <v>6</v>
      </c>
      <c r="H10" s="38">
        <f>SUM(H8:H9)</f>
        <v>1</v>
      </c>
      <c r="I10" s="38">
        <f>SUM(I8:I9)</f>
        <v>2</v>
      </c>
      <c r="J10" s="38">
        <f>SUM(J8:J9)</f>
        <v>3</v>
      </c>
      <c r="K10" s="40">
        <f>SUM(K8:K9)</f>
        <v>4</v>
      </c>
    </row>
    <row r="11" spans="1:11" s="34" customFormat="1" ht="24.75" customHeight="1">
      <c r="A11" s="119" t="s">
        <v>9</v>
      </c>
      <c r="B11" s="41" t="s">
        <v>13</v>
      </c>
      <c r="C11" s="42">
        <v>2</v>
      </c>
      <c r="D11" s="42">
        <v>2</v>
      </c>
      <c r="E11" s="42">
        <v>2</v>
      </c>
      <c r="F11" s="42">
        <v>2</v>
      </c>
      <c r="G11" s="41"/>
      <c r="H11" s="42"/>
      <c r="I11" s="42"/>
      <c r="J11" s="43"/>
      <c r="K11" s="44"/>
    </row>
    <row r="12" spans="1:11" s="34" customFormat="1" ht="24.75" customHeight="1">
      <c r="A12" s="120"/>
      <c r="B12" s="27" t="s">
        <v>14</v>
      </c>
      <c r="C12" s="28">
        <v>3</v>
      </c>
      <c r="D12" s="28">
        <v>4</v>
      </c>
      <c r="E12" s="28"/>
      <c r="F12" s="28"/>
      <c r="G12" s="29"/>
      <c r="H12" s="28"/>
      <c r="I12" s="28"/>
      <c r="J12" s="35"/>
      <c r="K12" s="36"/>
    </row>
    <row r="13" spans="1:11" s="34" customFormat="1" ht="24.75" customHeight="1" thickBot="1">
      <c r="A13" s="121"/>
      <c r="B13" s="78" t="s">
        <v>15</v>
      </c>
      <c r="C13" s="38">
        <f>SUM(C11:C12)</f>
        <v>5</v>
      </c>
      <c r="D13" s="38">
        <f>SUM(D11:D12)</f>
        <v>6</v>
      </c>
      <c r="E13" s="38">
        <f>SUM(E11:E12)</f>
        <v>2</v>
      </c>
      <c r="F13" s="38">
        <f>SUM(F11:F12)</f>
        <v>2</v>
      </c>
      <c r="G13" s="45"/>
      <c r="H13" s="38"/>
      <c r="I13" s="38"/>
      <c r="J13" s="46"/>
      <c r="K13" s="47"/>
    </row>
    <row r="14" spans="1:11" s="34" customFormat="1" ht="24.75" customHeight="1">
      <c r="A14" s="119" t="s">
        <v>10</v>
      </c>
      <c r="B14" s="29" t="s">
        <v>129</v>
      </c>
      <c r="C14" s="30">
        <v>3</v>
      </c>
      <c r="D14" s="30">
        <v>3</v>
      </c>
      <c r="E14" s="30"/>
      <c r="F14" s="30"/>
      <c r="G14" s="29" t="s">
        <v>134</v>
      </c>
      <c r="H14" s="30">
        <v>2</v>
      </c>
      <c r="I14" s="30">
        <v>2</v>
      </c>
      <c r="J14" s="31">
        <v>2</v>
      </c>
      <c r="K14" s="32">
        <v>3</v>
      </c>
    </row>
    <row r="15" spans="1:11" s="34" customFormat="1" ht="24.75" customHeight="1">
      <c r="A15" s="122"/>
      <c r="B15" s="29" t="s">
        <v>56</v>
      </c>
      <c r="C15" s="30">
        <v>3</v>
      </c>
      <c r="D15" s="30">
        <v>3</v>
      </c>
      <c r="E15" s="30"/>
      <c r="F15" s="30"/>
      <c r="G15" s="48" t="s">
        <v>135</v>
      </c>
      <c r="H15" s="28">
        <v>2</v>
      </c>
      <c r="I15" s="28">
        <v>2</v>
      </c>
      <c r="J15" s="49">
        <v>2</v>
      </c>
      <c r="K15" s="50">
        <v>3</v>
      </c>
    </row>
    <row r="16" spans="1:11" s="34" customFormat="1" ht="24.75" customHeight="1">
      <c r="A16" s="122"/>
      <c r="B16" s="27" t="s">
        <v>30</v>
      </c>
      <c r="C16" s="28">
        <v>2</v>
      </c>
      <c r="D16" s="28">
        <v>2</v>
      </c>
      <c r="E16" s="28">
        <v>2</v>
      </c>
      <c r="F16" s="28">
        <v>2</v>
      </c>
      <c r="G16" s="27" t="s">
        <v>185</v>
      </c>
      <c r="H16" s="28">
        <v>2</v>
      </c>
      <c r="I16" s="28">
        <v>3</v>
      </c>
      <c r="J16" s="49"/>
      <c r="K16" s="50"/>
    </row>
    <row r="17" spans="1:11" s="34" customFormat="1" ht="24.75" customHeight="1">
      <c r="A17" s="122"/>
      <c r="B17" s="51" t="s">
        <v>130</v>
      </c>
      <c r="C17" s="28">
        <v>2</v>
      </c>
      <c r="D17" s="28">
        <v>3</v>
      </c>
      <c r="E17" s="28">
        <v>2</v>
      </c>
      <c r="F17" s="28">
        <v>2</v>
      </c>
      <c r="G17" s="52" t="s">
        <v>136</v>
      </c>
      <c r="H17" s="53">
        <v>2</v>
      </c>
      <c r="I17" s="53">
        <v>3</v>
      </c>
      <c r="J17" s="54"/>
      <c r="K17" s="55"/>
    </row>
    <row r="18" spans="1:11" s="34" customFormat="1" ht="24.75" customHeight="1">
      <c r="A18" s="122"/>
      <c r="B18" s="51" t="s">
        <v>132</v>
      </c>
      <c r="C18" s="28"/>
      <c r="D18" s="28"/>
      <c r="E18" s="28">
        <v>2</v>
      </c>
      <c r="F18" s="28">
        <v>2</v>
      </c>
      <c r="G18" s="52"/>
      <c r="H18" s="53"/>
      <c r="I18" s="53"/>
      <c r="J18" s="54"/>
      <c r="K18" s="55"/>
    </row>
    <row r="19" spans="1:11" s="34" customFormat="1" ht="24.75" customHeight="1">
      <c r="A19" s="122"/>
      <c r="B19" s="51" t="s">
        <v>131</v>
      </c>
      <c r="C19" s="28"/>
      <c r="D19" s="28"/>
      <c r="E19" s="28">
        <v>2</v>
      </c>
      <c r="F19" s="28">
        <v>2</v>
      </c>
      <c r="G19" s="52"/>
      <c r="H19" s="53"/>
      <c r="I19" s="53"/>
      <c r="J19" s="54"/>
      <c r="K19" s="55"/>
    </row>
    <row r="20" spans="1:11" s="34" customFormat="1" ht="24.75" customHeight="1">
      <c r="A20" s="122"/>
      <c r="B20" s="51" t="s">
        <v>133</v>
      </c>
      <c r="C20" s="28"/>
      <c r="D20" s="28"/>
      <c r="E20" s="28">
        <v>3</v>
      </c>
      <c r="F20" s="28">
        <v>4</v>
      </c>
      <c r="G20" s="52"/>
      <c r="H20" s="53"/>
      <c r="I20" s="53"/>
      <c r="J20" s="54"/>
      <c r="K20" s="55"/>
    </row>
    <row r="21" spans="1:11" s="34" customFormat="1" ht="24.75" customHeight="1">
      <c r="A21" s="122"/>
      <c r="B21" s="88"/>
      <c r="C21" s="30"/>
      <c r="D21" s="30"/>
      <c r="E21" s="30"/>
      <c r="F21" s="30"/>
      <c r="G21" s="52"/>
      <c r="H21" s="53"/>
      <c r="I21" s="53"/>
      <c r="J21" s="54"/>
      <c r="K21" s="55"/>
    </row>
    <row r="22" spans="1:11" s="34" customFormat="1" ht="24.75" customHeight="1" thickBot="1">
      <c r="A22" s="123"/>
      <c r="B22" s="56" t="s">
        <v>6</v>
      </c>
      <c r="C22" s="39">
        <f>SUM(C14:C21)</f>
        <v>10</v>
      </c>
      <c r="D22" s="39">
        <f>SUM(D14:D21)</f>
        <v>11</v>
      </c>
      <c r="E22" s="39">
        <f>SUM(E14:E21)</f>
        <v>11</v>
      </c>
      <c r="F22" s="39">
        <f>SUM(F14:F21)</f>
        <v>12</v>
      </c>
      <c r="G22" s="38" t="s">
        <v>6</v>
      </c>
      <c r="H22" s="38">
        <f>SUM(H14:H20)</f>
        <v>8</v>
      </c>
      <c r="I22" s="38">
        <f>SUM(I11:I20)</f>
        <v>10</v>
      </c>
      <c r="J22" s="57">
        <f>SUM(J11:J20)</f>
        <v>4</v>
      </c>
      <c r="K22" s="58">
        <f>SUM(K11:K20)</f>
        <v>6</v>
      </c>
    </row>
    <row r="23" spans="1:11" s="64" customFormat="1" ht="24.75" customHeight="1">
      <c r="A23" s="114" t="s">
        <v>16</v>
      </c>
      <c r="B23" s="59" t="s">
        <v>137</v>
      </c>
      <c r="C23" s="60"/>
      <c r="D23" s="60"/>
      <c r="E23" s="60">
        <v>2</v>
      </c>
      <c r="F23" s="60">
        <v>3</v>
      </c>
      <c r="G23" s="67" t="s">
        <v>138</v>
      </c>
      <c r="H23" s="66">
        <v>2</v>
      </c>
      <c r="I23" s="66">
        <v>2</v>
      </c>
      <c r="J23" s="68"/>
      <c r="K23" s="69"/>
    </row>
    <row r="24" spans="1:11" s="64" customFormat="1" ht="24.75" customHeight="1">
      <c r="A24" s="115"/>
      <c r="B24" s="65"/>
      <c r="C24" s="66"/>
      <c r="D24" s="66"/>
      <c r="E24" s="66"/>
      <c r="F24" s="66"/>
      <c r="G24" s="111" t="s">
        <v>179</v>
      </c>
      <c r="H24" s="66">
        <v>3</v>
      </c>
      <c r="I24" s="66">
        <v>3</v>
      </c>
      <c r="J24" s="68"/>
      <c r="K24" s="69"/>
    </row>
    <row r="25" spans="1:11" s="64" customFormat="1" ht="24.75" customHeight="1">
      <c r="A25" s="115"/>
      <c r="B25" s="65"/>
      <c r="C25" s="66"/>
      <c r="D25" s="66"/>
      <c r="E25" s="66"/>
      <c r="F25" s="66"/>
      <c r="G25" s="67" t="s">
        <v>139</v>
      </c>
      <c r="H25" s="66"/>
      <c r="I25" s="66"/>
      <c r="J25" s="68">
        <v>3</v>
      </c>
      <c r="K25" s="69">
        <v>3</v>
      </c>
    </row>
    <row r="26" spans="1:11" s="64" customFormat="1" ht="24.75" customHeight="1">
      <c r="A26" s="115"/>
      <c r="B26" s="65"/>
      <c r="C26" s="66"/>
      <c r="D26" s="66"/>
      <c r="E26" s="66"/>
      <c r="F26" s="66"/>
      <c r="G26" s="67" t="s">
        <v>140</v>
      </c>
      <c r="H26" s="66"/>
      <c r="I26" s="66"/>
      <c r="J26" s="68">
        <v>3</v>
      </c>
      <c r="K26" s="69">
        <v>3</v>
      </c>
    </row>
    <row r="27" spans="1:11" s="64" customFormat="1" ht="24.75" customHeight="1">
      <c r="A27" s="115"/>
      <c r="B27" s="65"/>
      <c r="C27" s="66"/>
      <c r="D27" s="66"/>
      <c r="E27" s="66"/>
      <c r="F27" s="66"/>
      <c r="G27" s="67"/>
      <c r="H27" s="66"/>
      <c r="I27" s="66"/>
      <c r="J27" s="68"/>
      <c r="K27" s="69"/>
    </row>
    <row r="28" spans="1:11" s="64" customFormat="1" ht="24.75" customHeight="1" thickBot="1">
      <c r="A28" s="116"/>
      <c r="B28" s="86" t="s">
        <v>15</v>
      </c>
      <c r="C28" s="70">
        <f>SUM(C23:C27)</f>
        <v>0</v>
      </c>
      <c r="D28" s="70">
        <f>SUM(D23:D27)</f>
        <v>0</v>
      </c>
      <c r="E28" s="70">
        <f>SUM(E23:E27)</f>
        <v>2</v>
      </c>
      <c r="F28" s="70">
        <f>SUM(F23:F27)</f>
        <v>3</v>
      </c>
      <c r="G28" s="70" t="s">
        <v>15</v>
      </c>
      <c r="H28" s="70">
        <f>SUM(H23:H27)</f>
        <v>5</v>
      </c>
      <c r="I28" s="70">
        <f>SUM(I23:I27)</f>
        <v>5</v>
      </c>
      <c r="J28" s="70">
        <f>SUM(J23:J27)</f>
        <v>6</v>
      </c>
      <c r="K28" s="72">
        <f>SUM(K23:K27)</f>
        <v>6</v>
      </c>
    </row>
    <row r="29" spans="1:11" s="64" customFormat="1" ht="24.75" customHeight="1">
      <c r="A29" s="114" t="s">
        <v>18</v>
      </c>
      <c r="B29" s="59"/>
      <c r="C29" s="60"/>
      <c r="D29" s="60"/>
      <c r="E29" s="60"/>
      <c r="F29" s="60"/>
      <c r="G29" s="61" t="s">
        <v>180</v>
      </c>
      <c r="H29" s="60">
        <v>3</v>
      </c>
      <c r="I29" s="60">
        <v>3</v>
      </c>
      <c r="J29" s="62"/>
      <c r="K29" s="63"/>
    </row>
    <row r="30" spans="1:11" s="64" customFormat="1" ht="24.75" customHeight="1">
      <c r="A30" s="115"/>
      <c r="B30" s="65"/>
      <c r="C30" s="66"/>
      <c r="D30" s="66"/>
      <c r="E30" s="66"/>
      <c r="F30" s="66"/>
      <c r="G30" s="67" t="s">
        <v>141</v>
      </c>
      <c r="H30" s="66">
        <v>3</v>
      </c>
      <c r="I30" s="66">
        <v>3</v>
      </c>
      <c r="J30" s="68"/>
      <c r="K30" s="69"/>
    </row>
    <row r="31" spans="1:11" s="64" customFormat="1" ht="24.75" customHeight="1">
      <c r="A31" s="115"/>
      <c r="B31" s="65"/>
      <c r="C31" s="66"/>
      <c r="D31" s="66"/>
      <c r="E31" s="66"/>
      <c r="F31" s="66"/>
      <c r="G31" s="67" t="s">
        <v>126</v>
      </c>
      <c r="H31" s="66">
        <v>2</v>
      </c>
      <c r="I31" s="66">
        <v>2</v>
      </c>
      <c r="J31" s="73"/>
      <c r="K31" s="74"/>
    </row>
    <row r="32" spans="1:11" s="64" customFormat="1" ht="24.75" customHeight="1">
      <c r="A32" s="115"/>
      <c r="B32" s="79"/>
      <c r="C32" s="66"/>
      <c r="D32" s="66"/>
      <c r="E32" s="66"/>
      <c r="F32" s="66"/>
      <c r="G32" s="67" t="s">
        <v>19</v>
      </c>
      <c r="H32" s="80">
        <v>2</v>
      </c>
      <c r="I32" s="80">
        <v>2</v>
      </c>
      <c r="J32" s="81"/>
      <c r="K32" s="82"/>
    </row>
    <row r="33" spans="1:11" s="64" customFormat="1" ht="24.75" customHeight="1">
      <c r="A33" s="115"/>
      <c r="B33" s="79"/>
      <c r="C33" s="66"/>
      <c r="D33" s="66"/>
      <c r="E33" s="66"/>
      <c r="F33" s="66"/>
      <c r="G33" s="67" t="s">
        <v>142</v>
      </c>
      <c r="H33" s="80"/>
      <c r="I33" s="80"/>
      <c r="J33" s="81">
        <v>3</v>
      </c>
      <c r="K33" s="82">
        <v>3</v>
      </c>
    </row>
    <row r="34" spans="1:11" s="64" customFormat="1" ht="24.75" customHeight="1">
      <c r="A34" s="115"/>
      <c r="B34" s="79"/>
      <c r="C34" s="66"/>
      <c r="D34" s="66"/>
      <c r="E34" s="66"/>
      <c r="F34" s="66"/>
      <c r="G34" s="67" t="s">
        <v>109</v>
      </c>
      <c r="H34" s="80"/>
      <c r="I34" s="80"/>
      <c r="J34" s="81">
        <v>3</v>
      </c>
      <c r="K34" s="82">
        <v>3</v>
      </c>
    </row>
    <row r="35" spans="1:11" s="64" customFormat="1" ht="24.75" customHeight="1">
      <c r="A35" s="115"/>
      <c r="B35" s="79"/>
      <c r="C35" s="66"/>
      <c r="D35" s="66"/>
      <c r="E35" s="66"/>
      <c r="F35" s="66"/>
      <c r="G35" s="67" t="s">
        <v>143</v>
      </c>
      <c r="H35" s="80"/>
      <c r="I35" s="80"/>
      <c r="J35" s="81">
        <v>3</v>
      </c>
      <c r="K35" s="82">
        <v>3</v>
      </c>
    </row>
    <row r="36" spans="1:11" s="64" customFormat="1" ht="24.75" customHeight="1" thickBot="1">
      <c r="A36" s="115"/>
      <c r="B36" s="83"/>
      <c r="C36" s="80"/>
      <c r="D36" s="80"/>
      <c r="E36" s="80"/>
      <c r="F36" s="80"/>
      <c r="G36" s="71" t="s">
        <v>144</v>
      </c>
      <c r="H36" s="70"/>
      <c r="I36" s="70"/>
      <c r="J36" s="84">
        <v>3</v>
      </c>
      <c r="K36" s="85">
        <v>3</v>
      </c>
    </row>
    <row r="37" spans="1:11" s="34" customFormat="1" ht="24.75" customHeight="1" thickBot="1">
      <c r="A37" s="116"/>
      <c r="B37" s="75" t="s">
        <v>24</v>
      </c>
      <c r="C37" s="76">
        <v>0</v>
      </c>
      <c r="D37" s="76">
        <v>0</v>
      </c>
      <c r="E37" s="76">
        <v>0</v>
      </c>
      <c r="F37" s="76">
        <v>0</v>
      </c>
      <c r="G37" s="56" t="s">
        <v>24</v>
      </c>
      <c r="H37" s="39">
        <v>5</v>
      </c>
      <c r="I37" s="39">
        <v>5</v>
      </c>
      <c r="J37" s="39">
        <v>6</v>
      </c>
      <c r="K37" s="87">
        <v>6</v>
      </c>
    </row>
    <row r="38" spans="1:11" s="34" customFormat="1" ht="24.75" customHeight="1" thickBot="1">
      <c r="A38" s="77"/>
      <c r="B38" s="56" t="s">
        <v>7</v>
      </c>
      <c r="C38" s="39">
        <f>C10+C13+C22+C37</f>
        <v>20</v>
      </c>
      <c r="D38" s="39">
        <f>D10+D13+D22+D28+D37</f>
        <v>22</v>
      </c>
      <c r="E38" s="39">
        <f>E10+E13+E22+E28+E37</f>
        <v>20</v>
      </c>
      <c r="F38" s="39">
        <f>F10+F13+F22+F28+F37</f>
        <v>22</v>
      </c>
      <c r="G38" s="56"/>
      <c r="H38" s="39">
        <f>H10+H13+H22+H28+H37</f>
        <v>19</v>
      </c>
      <c r="I38" s="39">
        <f>I10+I13+I22+I28+I37</f>
        <v>22</v>
      </c>
      <c r="J38" s="39">
        <f>J10+J13+J22+J28+J37</f>
        <v>19</v>
      </c>
      <c r="K38" s="87">
        <f>K10+K13+K22+K28+K37</f>
        <v>22</v>
      </c>
    </row>
    <row r="39" spans="1:11" ht="16.5">
      <c r="A39" s="18" t="s">
        <v>145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8" ht="16.5">
      <c r="A40" s="18" t="s">
        <v>17</v>
      </c>
      <c r="B40" s="9"/>
      <c r="G40" s="10"/>
      <c r="H40" s="10"/>
    </row>
    <row r="41" spans="1:9" ht="16.5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11" ht="16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</sheetData>
  <mergeCells count="12">
    <mergeCell ref="A23:A28"/>
    <mergeCell ref="A29:A37"/>
    <mergeCell ref="A41:I41"/>
    <mergeCell ref="A42:K42"/>
    <mergeCell ref="A11:A13"/>
    <mergeCell ref="A14:A22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103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147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276</v>
      </c>
      <c r="K3" s="1"/>
    </row>
    <row r="4" spans="1:11" ht="16.5">
      <c r="A4" s="12" t="s">
        <v>20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21</v>
      </c>
      <c r="D5" s="126"/>
      <c r="E5" s="125" t="s">
        <v>22</v>
      </c>
      <c r="F5" s="126"/>
      <c r="G5" s="5"/>
      <c r="H5" s="125" t="s">
        <v>21</v>
      </c>
      <c r="I5" s="126"/>
      <c r="J5" s="127" t="s">
        <v>22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23</v>
      </c>
      <c r="B8" s="27" t="s">
        <v>8</v>
      </c>
      <c r="C8" s="28">
        <v>3</v>
      </c>
      <c r="D8" s="28">
        <v>3</v>
      </c>
      <c r="E8" s="28">
        <v>3</v>
      </c>
      <c r="F8" s="28">
        <v>3</v>
      </c>
      <c r="G8" s="29" t="s">
        <v>27</v>
      </c>
      <c r="H8" s="30">
        <v>2</v>
      </c>
      <c r="I8" s="30">
        <v>2</v>
      </c>
      <c r="J8" s="31"/>
      <c r="K8" s="32"/>
    </row>
    <row r="9" spans="1:11" s="34" customFormat="1" ht="24.75" customHeight="1">
      <c r="A9" s="122"/>
      <c r="B9" s="27" t="s">
        <v>11</v>
      </c>
      <c r="C9" s="28">
        <v>3</v>
      </c>
      <c r="D9" s="28">
        <v>3</v>
      </c>
      <c r="E9" s="28">
        <v>3</v>
      </c>
      <c r="F9" s="28">
        <v>3</v>
      </c>
      <c r="G9" s="29" t="s">
        <v>26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122"/>
      <c r="B10" s="27" t="s">
        <v>25</v>
      </c>
      <c r="C10" s="28"/>
      <c r="D10" s="28"/>
      <c r="E10" s="28">
        <v>2</v>
      </c>
      <c r="F10" s="28">
        <v>2</v>
      </c>
      <c r="G10" s="29" t="s">
        <v>28</v>
      </c>
      <c r="H10" s="30"/>
      <c r="I10" s="30"/>
      <c r="J10" s="31">
        <v>2</v>
      </c>
      <c r="K10" s="32">
        <v>2</v>
      </c>
    </row>
    <row r="11" spans="1:11" s="34" customFormat="1" ht="24.75" customHeight="1">
      <c r="A11" s="122"/>
      <c r="B11" s="27"/>
      <c r="C11" s="28"/>
      <c r="D11" s="28"/>
      <c r="E11" s="28"/>
      <c r="F11" s="28"/>
      <c r="G11" s="29"/>
      <c r="H11" s="28"/>
      <c r="I11" s="28"/>
      <c r="J11" s="35"/>
      <c r="K11" s="36"/>
    </row>
    <row r="12" spans="1:11" s="34" customFormat="1" ht="24.75" customHeight="1" thickBot="1">
      <c r="A12" s="123"/>
      <c r="B12" s="37" t="s">
        <v>6</v>
      </c>
      <c r="C12" s="38">
        <f>SUM(C8:C11)</f>
        <v>6</v>
      </c>
      <c r="D12" s="38">
        <f>SUM(D8:D11)</f>
        <v>6</v>
      </c>
      <c r="E12" s="38">
        <f>SUM(E8:E11)</f>
        <v>8</v>
      </c>
      <c r="F12" s="38">
        <f>SUM(F8:F11)</f>
        <v>8</v>
      </c>
      <c r="G12" s="39" t="s">
        <v>6</v>
      </c>
      <c r="H12" s="38">
        <f>SUM(H8:H11)</f>
        <v>4</v>
      </c>
      <c r="I12" s="38">
        <f>SUM(I8:I11)</f>
        <v>4</v>
      </c>
      <c r="J12" s="38">
        <f>SUM(J8:J11)</f>
        <v>2</v>
      </c>
      <c r="K12" s="40">
        <f>SUM(K8:K11)</f>
        <v>2</v>
      </c>
    </row>
    <row r="13" spans="1:11" s="34" customFormat="1" ht="24.75" customHeight="1">
      <c r="A13" s="119" t="s">
        <v>9</v>
      </c>
      <c r="B13" s="41" t="s">
        <v>104</v>
      </c>
      <c r="C13" s="42">
        <v>2</v>
      </c>
      <c r="D13" s="42">
        <v>3</v>
      </c>
      <c r="E13" s="42">
        <v>2</v>
      </c>
      <c r="F13" s="42">
        <v>3</v>
      </c>
      <c r="G13" s="41" t="s">
        <v>32</v>
      </c>
      <c r="H13" s="42">
        <v>2</v>
      </c>
      <c r="I13" s="42">
        <v>2</v>
      </c>
      <c r="J13" s="89">
        <v>2</v>
      </c>
      <c r="K13" s="90">
        <v>2</v>
      </c>
    </row>
    <row r="14" spans="1:11" s="34" customFormat="1" ht="24.75" customHeight="1">
      <c r="A14" s="122"/>
      <c r="B14" s="29" t="s">
        <v>105</v>
      </c>
      <c r="C14" s="30">
        <v>2</v>
      </c>
      <c r="D14" s="30">
        <v>2</v>
      </c>
      <c r="E14" s="30">
        <v>2</v>
      </c>
      <c r="F14" s="30">
        <v>2</v>
      </c>
      <c r="G14" s="29" t="s">
        <v>109</v>
      </c>
      <c r="H14" s="30">
        <v>2</v>
      </c>
      <c r="I14" s="30">
        <v>2</v>
      </c>
      <c r="J14" s="31"/>
      <c r="K14" s="32"/>
    </row>
    <row r="15" spans="1:11" s="34" customFormat="1" ht="24.75" customHeight="1">
      <c r="A15" s="122"/>
      <c r="B15" s="29" t="s">
        <v>106</v>
      </c>
      <c r="C15" s="30">
        <v>2</v>
      </c>
      <c r="D15" s="30">
        <v>2</v>
      </c>
      <c r="E15" s="30"/>
      <c r="F15" s="30"/>
      <c r="G15" s="29" t="s">
        <v>110</v>
      </c>
      <c r="H15" s="30"/>
      <c r="I15" s="30"/>
      <c r="J15" s="31">
        <v>2</v>
      </c>
      <c r="K15" s="32">
        <v>2</v>
      </c>
    </row>
    <row r="16" spans="1:11" s="34" customFormat="1" ht="24.75" customHeight="1">
      <c r="A16" s="122"/>
      <c r="B16" s="29" t="s">
        <v>107</v>
      </c>
      <c r="C16" s="30">
        <v>2</v>
      </c>
      <c r="D16" s="30">
        <v>2</v>
      </c>
      <c r="E16" s="30">
        <v>2</v>
      </c>
      <c r="F16" s="30">
        <v>2</v>
      </c>
      <c r="G16" s="29"/>
      <c r="H16" s="30"/>
      <c r="I16" s="30"/>
      <c r="J16" s="31"/>
      <c r="K16" s="32"/>
    </row>
    <row r="17" spans="1:11" s="34" customFormat="1" ht="24.75" customHeight="1">
      <c r="A17" s="122"/>
      <c r="B17" s="29" t="s">
        <v>108</v>
      </c>
      <c r="C17" s="30">
        <v>2</v>
      </c>
      <c r="D17" s="30">
        <v>2</v>
      </c>
      <c r="E17" s="30">
        <v>2</v>
      </c>
      <c r="F17" s="30">
        <v>2</v>
      </c>
      <c r="G17" s="29"/>
      <c r="H17" s="30"/>
      <c r="I17" s="30"/>
      <c r="J17" s="31"/>
      <c r="K17" s="32"/>
    </row>
    <row r="18" spans="1:11" s="34" customFormat="1" ht="24.75" customHeight="1" thickBot="1">
      <c r="A18" s="121"/>
      <c r="B18" s="78" t="s">
        <v>15</v>
      </c>
      <c r="C18" s="38">
        <f>SUM(C13:C17)</f>
        <v>10</v>
      </c>
      <c r="D18" s="38">
        <f>SUM(D13:D17)</f>
        <v>11</v>
      </c>
      <c r="E18" s="38">
        <f>SUM(E13:E17)</f>
        <v>8</v>
      </c>
      <c r="F18" s="38">
        <f>SUM(F13:F17)</f>
        <v>9</v>
      </c>
      <c r="G18" s="56" t="s">
        <v>15</v>
      </c>
      <c r="H18" s="38">
        <f>SUM(H13:H17)</f>
        <v>4</v>
      </c>
      <c r="I18" s="38">
        <f>SUM(I13:I17)</f>
        <v>4</v>
      </c>
      <c r="J18" s="38">
        <f>SUM(J13:J17)</f>
        <v>4</v>
      </c>
      <c r="K18" s="40">
        <f>SUM(K13:K17)</f>
        <v>4</v>
      </c>
    </row>
    <row r="19" spans="1:11" s="34" customFormat="1" ht="24.75" customHeight="1">
      <c r="A19" s="119" t="s">
        <v>29</v>
      </c>
      <c r="B19" s="29" t="s">
        <v>30</v>
      </c>
      <c r="C19" s="30">
        <v>2</v>
      </c>
      <c r="D19" s="30">
        <v>2</v>
      </c>
      <c r="E19" s="30">
        <v>2</v>
      </c>
      <c r="F19" s="30">
        <v>2</v>
      </c>
      <c r="G19" s="29" t="s">
        <v>148</v>
      </c>
      <c r="H19" s="30">
        <v>2</v>
      </c>
      <c r="I19" s="30">
        <v>2</v>
      </c>
      <c r="J19" s="91">
        <v>2</v>
      </c>
      <c r="K19" s="92">
        <v>2</v>
      </c>
    </row>
    <row r="20" spans="1:11" s="34" customFormat="1" ht="24.75" customHeight="1">
      <c r="A20" s="122"/>
      <c r="B20" s="27" t="s">
        <v>111</v>
      </c>
      <c r="C20" s="28">
        <v>1</v>
      </c>
      <c r="D20" s="28">
        <v>2</v>
      </c>
      <c r="E20" s="28">
        <v>1</v>
      </c>
      <c r="F20" s="28">
        <v>2</v>
      </c>
      <c r="G20" s="48" t="s">
        <v>149</v>
      </c>
      <c r="H20" s="28">
        <v>2</v>
      </c>
      <c r="I20" s="28">
        <v>2</v>
      </c>
      <c r="J20" s="93"/>
      <c r="K20" s="94"/>
    </row>
    <row r="21" spans="1:11" s="34" customFormat="1" ht="24.75" customHeight="1">
      <c r="A21" s="122"/>
      <c r="B21" s="27"/>
      <c r="C21" s="28"/>
      <c r="D21" s="28"/>
      <c r="E21" s="28"/>
      <c r="F21" s="28"/>
      <c r="G21" s="48" t="s">
        <v>150</v>
      </c>
      <c r="H21" s="28"/>
      <c r="I21" s="28"/>
      <c r="J21" s="93">
        <v>2</v>
      </c>
      <c r="K21" s="94">
        <v>2</v>
      </c>
    </row>
    <row r="22" spans="1:11" s="34" customFormat="1" ht="24.75" customHeight="1">
      <c r="A22" s="122"/>
      <c r="B22" s="51"/>
      <c r="C22" s="28"/>
      <c r="D22" s="28"/>
      <c r="E22" s="28"/>
      <c r="F22" s="28"/>
      <c r="G22" s="52"/>
      <c r="H22" s="53"/>
      <c r="I22" s="53"/>
      <c r="J22" s="95"/>
      <c r="K22" s="96"/>
    </row>
    <row r="23" spans="1:11" s="34" customFormat="1" ht="24.75" customHeight="1" thickBot="1">
      <c r="A23" s="123"/>
      <c r="B23" s="56" t="s">
        <v>6</v>
      </c>
      <c r="C23" s="39">
        <f>SUM(C19:C22)</f>
        <v>3</v>
      </c>
      <c r="D23" s="39">
        <f>SUM(D19:D22)</f>
        <v>4</v>
      </c>
      <c r="E23" s="39">
        <f>SUM(E19:E22)</f>
        <v>3</v>
      </c>
      <c r="F23" s="39">
        <f>SUM(F19:F22)</f>
        <v>4</v>
      </c>
      <c r="G23" s="38" t="s">
        <v>6</v>
      </c>
      <c r="H23" s="38">
        <f>SUM(H19:H22)</f>
        <v>4</v>
      </c>
      <c r="I23" s="38">
        <f>SUM(I19:I22)</f>
        <v>4</v>
      </c>
      <c r="J23" s="38">
        <f>SUM(J19:J22)</f>
        <v>4</v>
      </c>
      <c r="K23" s="40">
        <f>SUM(K19:K22)</f>
        <v>4</v>
      </c>
    </row>
    <row r="24" spans="1:11" s="64" customFormat="1" ht="24.75" customHeight="1">
      <c r="A24" s="114" t="s">
        <v>18</v>
      </c>
      <c r="B24" s="59"/>
      <c r="C24" s="60"/>
      <c r="D24" s="60"/>
      <c r="E24" s="60"/>
      <c r="F24" s="60"/>
      <c r="G24" s="98" t="s">
        <v>112</v>
      </c>
      <c r="H24" s="60"/>
      <c r="I24" s="60"/>
      <c r="J24" s="62">
        <v>2</v>
      </c>
      <c r="K24" s="63">
        <v>3</v>
      </c>
    </row>
    <row r="25" spans="1:11" s="64" customFormat="1" ht="24.75" customHeight="1">
      <c r="A25" s="115"/>
      <c r="B25" s="65"/>
      <c r="C25" s="66"/>
      <c r="D25" s="66"/>
      <c r="E25" s="66"/>
      <c r="F25" s="66"/>
      <c r="G25" s="99" t="s">
        <v>113</v>
      </c>
      <c r="H25" s="66">
        <v>2</v>
      </c>
      <c r="I25" s="66">
        <v>3</v>
      </c>
      <c r="J25" s="68"/>
      <c r="K25" s="69"/>
    </row>
    <row r="26" spans="1:11" s="64" customFormat="1" ht="24.75" customHeight="1">
      <c r="A26" s="115"/>
      <c r="B26" s="65"/>
      <c r="C26" s="66"/>
      <c r="D26" s="66"/>
      <c r="E26" s="66"/>
      <c r="F26" s="66"/>
      <c r="G26" s="99" t="s">
        <v>114</v>
      </c>
      <c r="H26" s="66">
        <v>2</v>
      </c>
      <c r="I26" s="66">
        <v>2</v>
      </c>
      <c r="J26" s="73"/>
      <c r="K26" s="74"/>
    </row>
    <row r="27" spans="1:11" s="64" customFormat="1" ht="24.75" customHeight="1">
      <c r="A27" s="115"/>
      <c r="B27" s="33"/>
      <c r="C27" s="66"/>
      <c r="D27" s="66"/>
      <c r="E27" s="66"/>
      <c r="F27" s="66"/>
      <c r="G27" s="99" t="s">
        <v>115</v>
      </c>
      <c r="H27" s="80"/>
      <c r="I27" s="80"/>
      <c r="J27" s="81">
        <v>2</v>
      </c>
      <c r="K27" s="82">
        <v>2</v>
      </c>
    </row>
    <row r="28" spans="1:11" s="64" customFormat="1" ht="24.75" customHeight="1">
      <c r="A28" s="115"/>
      <c r="B28" s="33"/>
      <c r="C28" s="66"/>
      <c r="D28" s="66"/>
      <c r="E28" s="66"/>
      <c r="F28" s="66"/>
      <c r="G28" s="99" t="s">
        <v>116</v>
      </c>
      <c r="H28" s="80">
        <v>2</v>
      </c>
      <c r="I28" s="80">
        <v>2</v>
      </c>
      <c r="J28" s="81"/>
      <c r="K28" s="82"/>
    </row>
    <row r="29" spans="1:11" s="64" customFormat="1" ht="24.75" customHeight="1">
      <c r="A29" s="115"/>
      <c r="B29" s="33"/>
      <c r="C29" s="66"/>
      <c r="D29" s="66"/>
      <c r="E29" s="66"/>
      <c r="F29" s="66"/>
      <c r="G29" s="99" t="s">
        <v>31</v>
      </c>
      <c r="H29" s="80"/>
      <c r="I29" s="80"/>
      <c r="J29" s="81">
        <v>2</v>
      </c>
      <c r="K29" s="82">
        <v>2</v>
      </c>
    </row>
    <row r="30" spans="1:11" s="64" customFormat="1" ht="24.75" customHeight="1">
      <c r="A30" s="115"/>
      <c r="B30" s="33"/>
      <c r="C30" s="66"/>
      <c r="D30" s="66"/>
      <c r="E30" s="66"/>
      <c r="F30" s="66"/>
      <c r="G30" s="99" t="s">
        <v>117</v>
      </c>
      <c r="H30" s="80"/>
      <c r="I30" s="80"/>
      <c r="J30" s="81">
        <v>2</v>
      </c>
      <c r="K30" s="82">
        <v>2</v>
      </c>
    </row>
    <row r="31" spans="1:11" s="64" customFormat="1" ht="24.75" customHeight="1">
      <c r="A31" s="115"/>
      <c r="B31" s="33"/>
      <c r="C31" s="66"/>
      <c r="D31" s="66"/>
      <c r="E31" s="66"/>
      <c r="F31" s="66"/>
      <c r="G31" s="99" t="s">
        <v>118</v>
      </c>
      <c r="H31" s="80">
        <v>2</v>
      </c>
      <c r="I31" s="80">
        <v>2</v>
      </c>
      <c r="J31" s="81"/>
      <c r="K31" s="82"/>
    </row>
    <row r="32" spans="1:11" s="64" customFormat="1" ht="24.75" customHeight="1">
      <c r="A32" s="115"/>
      <c r="B32" s="33"/>
      <c r="C32" s="66"/>
      <c r="D32" s="66"/>
      <c r="E32" s="66"/>
      <c r="F32" s="66"/>
      <c r="G32" s="99" t="s">
        <v>119</v>
      </c>
      <c r="H32" s="66">
        <v>2</v>
      </c>
      <c r="I32" s="66">
        <v>3</v>
      </c>
      <c r="J32" s="81"/>
      <c r="K32" s="82"/>
    </row>
    <row r="33" spans="1:11" s="64" customFormat="1" ht="24.75" customHeight="1">
      <c r="A33" s="115"/>
      <c r="B33" s="97"/>
      <c r="C33" s="80"/>
      <c r="D33" s="80"/>
      <c r="E33" s="80"/>
      <c r="F33" s="80"/>
      <c r="G33" s="107" t="s">
        <v>120</v>
      </c>
      <c r="H33" s="80">
        <v>2</v>
      </c>
      <c r="I33" s="80">
        <v>2</v>
      </c>
      <c r="J33" s="81"/>
      <c r="K33" s="82"/>
    </row>
    <row r="34" spans="1:11" s="64" customFormat="1" ht="24.75" customHeight="1">
      <c r="A34" s="115"/>
      <c r="B34" s="97"/>
      <c r="C34" s="80"/>
      <c r="D34" s="80"/>
      <c r="E34" s="80"/>
      <c r="F34" s="80"/>
      <c r="G34" s="107" t="s">
        <v>121</v>
      </c>
      <c r="H34" s="80">
        <v>2</v>
      </c>
      <c r="I34" s="80">
        <v>2</v>
      </c>
      <c r="J34" s="81"/>
      <c r="K34" s="82"/>
    </row>
    <row r="35" spans="1:11" s="64" customFormat="1" ht="24.75" customHeight="1">
      <c r="A35" s="115"/>
      <c r="B35" s="97"/>
      <c r="C35" s="80"/>
      <c r="D35" s="80"/>
      <c r="E35" s="80"/>
      <c r="F35" s="80"/>
      <c r="G35" s="107" t="s">
        <v>122</v>
      </c>
      <c r="H35" s="80"/>
      <c r="I35" s="80"/>
      <c r="J35" s="81">
        <v>2</v>
      </c>
      <c r="K35" s="82">
        <v>2</v>
      </c>
    </row>
    <row r="36" spans="1:11" s="64" customFormat="1" ht="24.75" customHeight="1">
      <c r="A36" s="115"/>
      <c r="B36" s="97"/>
      <c r="C36" s="80"/>
      <c r="D36" s="80"/>
      <c r="E36" s="80"/>
      <c r="F36" s="80"/>
      <c r="G36" s="107" t="s">
        <v>33</v>
      </c>
      <c r="H36" s="80"/>
      <c r="I36" s="80"/>
      <c r="J36" s="81">
        <v>2</v>
      </c>
      <c r="K36" s="82">
        <v>3</v>
      </c>
    </row>
    <row r="37" spans="1:11" s="64" customFormat="1" ht="24.75" customHeight="1">
      <c r="A37" s="115"/>
      <c r="B37" s="97"/>
      <c r="C37" s="80"/>
      <c r="D37" s="80"/>
      <c r="E37" s="80"/>
      <c r="F37" s="80"/>
      <c r="G37" s="107" t="s">
        <v>123</v>
      </c>
      <c r="H37" s="80"/>
      <c r="I37" s="80"/>
      <c r="J37" s="81">
        <v>2</v>
      </c>
      <c r="K37" s="82">
        <v>2</v>
      </c>
    </row>
    <row r="38" spans="1:11" s="64" customFormat="1" ht="24.75" customHeight="1">
      <c r="A38" s="115"/>
      <c r="B38" s="97"/>
      <c r="C38" s="80"/>
      <c r="D38" s="80"/>
      <c r="E38" s="80"/>
      <c r="F38" s="80"/>
      <c r="G38" s="107" t="s">
        <v>124</v>
      </c>
      <c r="H38" s="80">
        <v>2</v>
      </c>
      <c r="I38" s="80">
        <v>2</v>
      </c>
      <c r="J38" s="81"/>
      <c r="K38" s="82"/>
    </row>
    <row r="39" spans="1:11" s="64" customFormat="1" ht="24.75" customHeight="1">
      <c r="A39" s="115"/>
      <c r="B39" s="97"/>
      <c r="C39" s="80"/>
      <c r="D39" s="80"/>
      <c r="E39" s="80"/>
      <c r="F39" s="80"/>
      <c r="G39" s="99" t="s">
        <v>125</v>
      </c>
      <c r="H39" s="66">
        <v>2</v>
      </c>
      <c r="I39" s="66">
        <v>2</v>
      </c>
      <c r="J39" s="73"/>
      <c r="K39" s="82"/>
    </row>
    <row r="40" spans="1:11" s="64" customFormat="1" ht="24.75" customHeight="1" thickBot="1">
      <c r="A40" s="115"/>
      <c r="B40" s="97"/>
      <c r="C40" s="80"/>
      <c r="D40" s="80"/>
      <c r="E40" s="80"/>
      <c r="F40" s="80"/>
      <c r="G40" s="108"/>
      <c r="H40" s="109"/>
      <c r="I40" s="109"/>
      <c r="J40" s="110"/>
      <c r="K40" s="82"/>
    </row>
    <row r="41" spans="1:11" s="34" customFormat="1" ht="24.75" customHeight="1" thickBot="1">
      <c r="A41" s="116"/>
      <c r="B41" s="75" t="s">
        <v>24</v>
      </c>
      <c r="C41" s="76">
        <v>0</v>
      </c>
      <c r="D41" s="76">
        <v>0</v>
      </c>
      <c r="E41" s="76">
        <v>0</v>
      </c>
      <c r="F41" s="76">
        <v>0</v>
      </c>
      <c r="G41" s="56" t="s">
        <v>24</v>
      </c>
      <c r="H41" s="39">
        <v>10</v>
      </c>
      <c r="I41" s="39">
        <v>10</v>
      </c>
      <c r="J41" s="39">
        <v>10</v>
      </c>
      <c r="K41" s="87">
        <v>10</v>
      </c>
    </row>
    <row r="42" spans="1:11" s="34" customFormat="1" ht="24.75" customHeight="1" thickBot="1">
      <c r="A42" s="77"/>
      <c r="B42" s="56" t="s">
        <v>7</v>
      </c>
      <c r="C42" s="39">
        <f>C12+C18+C23+C41</f>
        <v>19</v>
      </c>
      <c r="D42" s="39">
        <f>D12+D18+D23+D41</f>
        <v>21</v>
      </c>
      <c r="E42" s="39">
        <f>E12+E18+E23+E41</f>
        <v>19</v>
      </c>
      <c r="F42" s="39">
        <f>F12+F18+F23+F41</f>
        <v>21</v>
      </c>
      <c r="G42" s="56"/>
      <c r="H42" s="39">
        <f>H12+H18+H23+H41</f>
        <v>22</v>
      </c>
      <c r="I42" s="39">
        <f>I12+I18+I23+I41</f>
        <v>22</v>
      </c>
      <c r="J42" s="39">
        <f>J12+J18+J23+J41</f>
        <v>20</v>
      </c>
      <c r="K42" s="87">
        <f>K12+K18+K23+K41</f>
        <v>20</v>
      </c>
    </row>
    <row r="43" spans="1:11" ht="16.5">
      <c r="A43" s="18" t="s">
        <v>146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8" ht="16.5">
      <c r="A44" s="18" t="s">
        <v>17</v>
      </c>
      <c r="B44" s="9"/>
      <c r="G44" s="10"/>
      <c r="H44" s="10"/>
    </row>
    <row r="45" spans="1:9" ht="16.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11" ht="16.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  <row r="61" spans="2:7" ht="16.5">
      <c r="B61" s="10"/>
      <c r="G61" s="10"/>
    </row>
    <row r="62" spans="2:7" ht="16.5">
      <c r="B62" s="10"/>
      <c r="G62" s="10"/>
    </row>
    <row r="63" spans="2:7" ht="16.5">
      <c r="B63" s="10"/>
      <c r="G63" s="10"/>
    </row>
  </sheetData>
  <mergeCells count="11">
    <mergeCell ref="A19:A23"/>
    <mergeCell ref="A24:A41"/>
    <mergeCell ref="A45:I45"/>
    <mergeCell ref="A46:K46"/>
    <mergeCell ref="A13:A18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showGridLines="0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34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275</v>
      </c>
      <c r="K3" s="1"/>
    </row>
    <row r="4" spans="1:11" ht="16.5">
      <c r="A4" s="12" t="s">
        <v>35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36</v>
      </c>
      <c r="D5" s="126"/>
      <c r="E5" s="125" t="s">
        <v>37</v>
      </c>
      <c r="F5" s="126"/>
      <c r="G5" s="5"/>
      <c r="H5" s="125" t="s">
        <v>36</v>
      </c>
      <c r="I5" s="126"/>
      <c r="J5" s="127" t="s">
        <v>37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38</v>
      </c>
      <c r="B8" s="27" t="s">
        <v>39</v>
      </c>
      <c r="C8" s="28">
        <v>3</v>
      </c>
      <c r="D8" s="28">
        <v>3</v>
      </c>
      <c r="E8" s="28">
        <v>3</v>
      </c>
      <c r="F8" s="28">
        <v>3</v>
      </c>
      <c r="G8" s="29" t="s">
        <v>40</v>
      </c>
      <c r="H8" s="30"/>
      <c r="I8" s="30"/>
      <c r="J8" s="31">
        <v>2</v>
      </c>
      <c r="K8" s="90">
        <v>2</v>
      </c>
    </row>
    <row r="9" spans="1:11" s="34" customFormat="1" ht="24.75" customHeight="1">
      <c r="A9" s="122"/>
      <c r="B9" s="27" t="s">
        <v>41</v>
      </c>
      <c r="C9" s="28">
        <v>3</v>
      </c>
      <c r="D9" s="28">
        <v>3</v>
      </c>
      <c r="E9" s="28">
        <v>3</v>
      </c>
      <c r="F9" s="28">
        <v>3</v>
      </c>
      <c r="G9" s="29" t="s">
        <v>42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122"/>
      <c r="B10" s="27"/>
      <c r="C10" s="28"/>
      <c r="D10" s="28"/>
      <c r="E10" s="28"/>
      <c r="F10" s="28"/>
      <c r="G10" s="27" t="s">
        <v>43</v>
      </c>
      <c r="H10" s="28"/>
      <c r="I10" s="28"/>
      <c r="J10" s="28">
        <v>2</v>
      </c>
      <c r="K10" s="105">
        <v>2</v>
      </c>
    </row>
    <row r="11" spans="1:11" s="34" customFormat="1" ht="24.75" customHeight="1">
      <c r="A11" s="122"/>
      <c r="B11" s="27"/>
      <c r="C11" s="28"/>
      <c r="D11" s="28"/>
      <c r="E11" s="28"/>
      <c r="F11" s="28"/>
      <c r="G11" s="27" t="s">
        <v>44</v>
      </c>
      <c r="H11" s="28">
        <v>2</v>
      </c>
      <c r="I11" s="28">
        <v>2</v>
      </c>
      <c r="J11" s="28"/>
      <c r="K11" s="105"/>
    </row>
    <row r="12" spans="1:11" s="34" customFormat="1" ht="24.75" customHeight="1" thickBot="1">
      <c r="A12" s="123"/>
      <c r="B12" s="37" t="s">
        <v>6</v>
      </c>
      <c r="C12" s="38">
        <f>SUM(C8:C11)</f>
        <v>6</v>
      </c>
      <c r="D12" s="38">
        <f>SUM(D8:D11)</f>
        <v>6</v>
      </c>
      <c r="E12" s="38">
        <f>SUM(E8:E11)</f>
        <v>6</v>
      </c>
      <c r="F12" s="38">
        <f>SUM(F8:F11)</f>
        <v>6</v>
      </c>
      <c r="G12" s="39" t="s">
        <v>6</v>
      </c>
      <c r="H12" s="38">
        <f>SUM(H8:H11)</f>
        <v>4</v>
      </c>
      <c r="I12" s="38">
        <f>SUM(I8:I11)</f>
        <v>4</v>
      </c>
      <c r="J12" s="38">
        <f>SUM(J8:J11)</f>
        <v>4</v>
      </c>
      <c r="K12" s="40">
        <f>SUM(K8:K11)</f>
        <v>4</v>
      </c>
    </row>
    <row r="13" spans="1:11" s="34" customFormat="1" ht="24.75" customHeight="1">
      <c r="A13" s="119" t="s">
        <v>45</v>
      </c>
      <c r="B13" s="41" t="s">
        <v>32</v>
      </c>
      <c r="C13" s="42">
        <v>2</v>
      </c>
      <c r="D13" s="42">
        <v>2</v>
      </c>
      <c r="E13" s="42">
        <v>2</v>
      </c>
      <c r="F13" s="42">
        <v>2</v>
      </c>
      <c r="G13" s="41" t="s">
        <v>52</v>
      </c>
      <c r="H13" s="42">
        <v>2</v>
      </c>
      <c r="I13" s="42">
        <v>2</v>
      </c>
      <c r="J13" s="89"/>
      <c r="K13" s="90"/>
    </row>
    <row r="14" spans="1:11" s="34" customFormat="1" ht="24.75" customHeight="1">
      <c r="A14" s="122"/>
      <c r="B14" s="29" t="s">
        <v>51</v>
      </c>
      <c r="C14" s="30">
        <v>2</v>
      </c>
      <c r="D14" s="30">
        <v>2</v>
      </c>
      <c r="E14" s="30">
        <v>2</v>
      </c>
      <c r="F14" s="30">
        <v>2</v>
      </c>
      <c r="G14" s="29" t="s">
        <v>53</v>
      </c>
      <c r="H14" s="30"/>
      <c r="I14" s="30"/>
      <c r="J14" s="31">
        <v>2</v>
      </c>
      <c r="K14" s="32">
        <v>2</v>
      </c>
    </row>
    <row r="15" spans="1:11" s="34" customFormat="1" ht="24.75" customHeight="1">
      <c r="A15" s="122"/>
      <c r="B15" s="29" t="s">
        <v>75</v>
      </c>
      <c r="C15" s="30">
        <v>2</v>
      </c>
      <c r="D15" s="30">
        <v>2</v>
      </c>
      <c r="E15" s="30">
        <v>2</v>
      </c>
      <c r="F15" s="30">
        <v>2</v>
      </c>
      <c r="G15" s="29" t="s">
        <v>54</v>
      </c>
      <c r="H15" s="30">
        <v>2</v>
      </c>
      <c r="I15" s="30">
        <v>2</v>
      </c>
      <c r="J15" s="31">
        <v>2</v>
      </c>
      <c r="K15" s="32">
        <v>2</v>
      </c>
    </row>
    <row r="16" spans="1:11" s="34" customFormat="1" ht="24.75" customHeight="1">
      <c r="A16" s="122"/>
      <c r="B16" s="101"/>
      <c r="C16" s="102"/>
      <c r="D16" s="102"/>
      <c r="E16" s="102"/>
      <c r="F16" s="102"/>
      <c r="G16" s="48" t="s">
        <v>55</v>
      </c>
      <c r="H16" s="102">
        <v>2</v>
      </c>
      <c r="I16" s="102">
        <v>2</v>
      </c>
      <c r="J16" s="103">
        <v>2</v>
      </c>
      <c r="K16" s="104">
        <v>2</v>
      </c>
    </row>
    <row r="17" spans="1:11" s="34" customFormat="1" ht="24.75" customHeight="1" thickBot="1">
      <c r="A17" s="121"/>
      <c r="B17" s="78" t="s">
        <v>46</v>
      </c>
      <c r="C17" s="38">
        <f>SUM(C13:C15)</f>
        <v>6</v>
      </c>
      <c r="D17" s="38">
        <f>SUM(D13:D15)</f>
        <v>6</v>
      </c>
      <c r="E17" s="38">
        <f>SUM(E13:E15)</f>
        <v>6</v>
      </c>
      <c r="F17" s="38">
        <f>SUM(F13:F15)</f>
        <v>6</v>
      </c>
      <c r="G17" s="56" t="s">
        <v>46</v>
      </c>
      <c r="H17" s="38">
        <f>SUM(H13:H16)</f>
        <v>6</v>
      </c>
      <c r="I17" s="38">
        <f>SUM(I13:I16)</f>
        <v>6</v>
      </c>
      <c r="J17" s="38">
        <f>SUM(J13:J16)</f>
        <v>6</v>
      </c>
      <c r="K17" s="40">
        <f>SUM(K13:K16)</f>
        <v>6</v>
      </c>
    </row>
    <row r="18" spans="1:11" s="34" customFormat="1" ht="24.75" customHeight="1">
      <c r="A18" s="119" t="s">
        <v>47</v>
      </c>
      <c r="B18" s="29" t="s">
        <v>56</v>
      </c>
      <c r="C18" s="30">
        <v>2</v>
      </c>
      <c r="D18" s="30">
        <v>2</v>
      </c>
      <c r="E18" s="30">
        <v>2</v>
      </c>
      <c r="F18" s="30">
        <v>2</v>
      </c>
      <c r="G18" s="29" t="s">
        <v>30</v>
      </c>
      <c r="H18" s="30">
        <v>3</v>
      </c>
      <c r="I18" s="30">
        <v>3</v>
      </c>
      <c r="J18" s="91">
        <v>3</v>
      </c>
      <c r="K18" s="92">
        <v>3</v>
      </c>
    </row>
    <row r="19" spans="1:11" s="34" customFormat="1" ht="24.75" customHeight="1">
      <c r="A19" s="122"/>
      <c r="B19" s="29" t="s">
        <v>57</v>
      </c>
      <c r="C19" s="30">
        <v>2</v>
      </c>
      <c r="D19" s="30">
        <v>2</v>
      </c>
      <c r="E19" s="30">
        <v>2</v>
      </c>
      <c r="F19" s="30">
        <v>2</v>
      </c>
      <c r="G19" s="48" t="s">
        <v>60</v>
      </c>
      <c r="H19" s="28">
        <v>2</v>
      </c>
      <c r="I19" s="28">
        <v>2</v>
      </c>
      <c r="J19" s="93">
        <v>2</v>
      </c>
      <c r="K19" s="94">
        <v>2</v>
      </c>
    </row>
    <row r="20" spans="1:11" s="34" customFormat="1" ht="24.75" customHeight="1">
      <c r="A20" s="122"/>
      <c r="B20" s="27" t="s">
        <v>58</v>
      </c>
      <c r="C20" s="28">
        <v>2</v>
      </c>
      <c r="D20" s="28">
        <v>2</v>
      </c>
      <c r="E20" s="28">
        <v>2</v>
      </c>
      <c r="F20" s="28">
        <v>2</v>
      </c>
      <c r="G20" s="48"/>
      <c r="H20" s="28"/>
      <c r="I20" s="28"/>
      <c r="J20" s="93"/>
      <c r="K20" s="94"/>
    </row>
    <row r="21" spans="1:11" s="34" customFormat="1" ht="24.75" customHeight="1">
      <c r="A21" s="122"/>
      <c r="B21" s="51" t="s">
        <v>59</v>
      </c>
      <c r="C21" s="28">
        <v>2</v>
      </c>
      <c r="D21" s="28">
        <v>2</v>
      </c>
      <c r="E21" s="28"/>
      <c r="F21" s="28"/>
      <c r="G21" s="52"/>
      <c r="H21" s="53"/>
      <c r="I21" s="53"/>
      <c r="J21" s="95"/>
      <c r="K21" s="96"/>
    </row>
    <row r="22" spans="1:11" s="34" customFormat="1" ht="24.75" customHeight="1">
      <c r="A22" s="122"/>
      <c r="B22" s="51"/>
      <c r="C22" s="28"/>
      <c r="D22" s="28"/>
      <c r="E22" s="28"/>
      <c r="F22" s="28"/>
      <c r="G22" s="52"/>
      <c r="H22" s="53"/>
      <c r="I22" s="53"/>
      <c r="J22" s="95"/>
      <c r="K22" s="96"/>
    </row>
    <row r="23" spans="1:11" s="34" customFormat="1" ht="24.75" customHeight="1" thickBot="1">
      <c r="A23" s="123"/>
      <c r="B23" s="56" t="s">
        <v>6</v>
      </c>
      <c r="C23" s="39">
        <f>SUM(C18:C22)</f>
        <v>8</v>
      </c>
      <c r="D23" s="39">
        <f>SUM(D18:D22)</f>
        <v>8</v>
      </c>
      <c r="E23" s="39">
        <f>SUM(E18:E22)</f>
        <v>6</v>
      </c>
      <c r="F23" s="39">
        <f>SUM(F18:F22)</f>
        <v>6</v>
      </c>
      <c r="G23" s="38" t="s">
        <v>6</v>
      </c>
      <c r="H23" s="38">
        <f>SUM(H18:H22)</f>
        <v>5</v>
      </c>
      <c r="I23" s="38">
        <f>SUM(I18:I22)</f>
        <v>5</v>
      </c>
      <c r="J23" s="38">
        <f>SUM(J18:J22)</f>
        <v>5</v>
      </c>
      <c r="K23" s="40">
        <f>SUM(K18:K22)</f>
        <v>5</v>
      </c>
    </row>
    <row r="24" spans="1:11" s="64" customFormat="1" ht="24.75" customHeight="1">
      <c r="A24" s="114" t="s">
        <v>48</v>
      </c>
      <c r="B24" s="59" t="s">
        <v>61</v>
      </c>
      <c r="C24" s="60"/>
      <c r="D24" s="60"/>
      <c r="E24" s="60">
        <v>2</v>
      </c>
      <c r="F24" s="60">
        <v>2</v>
      </c>
      <c r="G24" s="98" t="s">
        <v>65</v>
      </c>
      <c r="H24" s="60">
        <v>3</v>
      </c>
      <c r="I24" s="60">
        <v>3</v>
      </c>
      <c r="J24" s="62"/>
      <c r="K24" s="63"/>
    </row>
    <row r="25" spans="1:11" s="64" customFormat="1" ht="24.75" customHeight="1">
      <c r="A25" s="115"/>
      <c r="B25" s="65" t="s">
        <v>62</v>
      </c>
      <c r="C25" s="66"/>
      <c r="D25" s="66"/>
      <c r="E25" s="66">
        <v>2</v>
      </c>
      <c r="F25" s="66">
        <v>2</v>
      </c>
      <c r="G25" s="99" t="s">
        <v>66</v>
      </c>
      <c r="H25" s="66">
        <v>3</v>
      </c>
      <c r="I25" s="66">
        <v>3</v>
      </c>
      <c r="J25" s="68"/>
      <c r="K25" s="69"/>
    </row>
    <row r="26" spans="1:11" s="64" customFormat="1" ht="24.75" customHeight="1">
      <c r="A26" s="115"/>
      <c r="B26" s="65" t="s">
        <v>63</v>
      </c>
      <c r="C26" s="66"/>
      <c r="D26" s="66"/>
      <c r="E26" s="66">
        <v>2</v>
      </c>
      <c r="F26" s="66">
        <v>2</v>
      </c>
      <c r="G26" s="99" t="s">
        <v>67</v>
      </c>
      <c r="H26" s="66">
        <v>3</v>
      </c>
      <c r="I26" s="66">
        <v>3</v>
      </c>
      <c r="J26" s="73"/>
      <c r="K26" s="74"/>
    </row>
    <row r="27" spans="1:11" s="64" customFormat="1" ht="24.75" customHeight="1">
      <c r="A27" s="115"/>
      <c r="B27" s="33" t="s">
        <v>64</v>
      </c>
      <c r="C27" s="66"/>
      <c r="D27" s="66"/>
      <c r="E27" s="66"/>
      <c r="F27" s="66"/>
      <c r="G27" s="99" t="s">
        <v>68</v>
      </c>
      <c r="H27" s="80">
        <v>2</v>
      </c>
      <c r="I27" s="80">
        <v>2</v>
      </c>
      <c r="J27" s="81"/>
      <c r="K27" s="82"/>
    </row>
    <row r="28" spans="1:11" s="64" customFormat="1" ht="24.75" customHeight="1">
      <c r="A28" s="115"/>
      <c r="B28" s="33"/>
      <c r="C28" s="66"/>
      <c r="D28" s="66"/>
      <c r="E28" s="66"/>
      <c r="F28" s="66"/>
      <c r="G28" s="99" t="s">
        <v>69</v>
      </c>
      <c r="H28" s="80">
        <v>2</v>
      </c>
      <c r="I28" s="80">
        <v>2</v>
      </c>
      <c r="J28" s="81"/>
      <c r="K28" s="82"/>
    </row>
    <row r="29" spans="1:11" s="64" customFormat="1" ht="24.75" customHeight="1">
      <c r="A29" s="115"/>
      <c r="B29" s="33"/>
      <c r="C29" s="66"/>
      <c r="D29" s="66"/>
      <c r="E29" s="66"/>
      <c r="F29" s="66"/>
      <c r="G29" s="99" t="s">
        <v>70</v>
      </c>
      <c r="H29" s="80"/>
      <c r="I29" s="80"/>
      <c r="J29" s="81">
        <v>3</v>
      </c>
      <c r="K29" s="82">
        <v>3</v>
      </c>
    </row>
    <row r="30" spans="1:11" s="64" customFormat="1" ht="24.75" customHeight="1">
      <c r="A30" s="115"/>
      <c r="B30" s="33"/>
      <c r="C30" s="66"/>
      <c r="D30" s="66"/>
      <c r="E30" s="66"/>
      <c r="F30" s="66"/>
      <c r="G30" s="99" t="s">
        <v>71</v>
      </c>
      <c r="H30" s="80"/>
      <c r="I30" s="80"/>
      <c r="J30" s="81">
        <v>3</v>
      </c>
      <c r="K30" s="82">
        <v>3</v>
      </c>
    </row>
    <row r="31" spans="1:11" s="64" customFormat="1" ht="24.75" customHeight="1">
      <c r="A31" s="115"/>
      <c r="B31" s="33"/>
      <c r="C31" s="66"/>
      <c r="D31" s="66"/>
      <c r="E31" s="66"/>
      <c r="F31" s="66"/>
      <c r="G31" s="99" t="s">
        <v>72</v>
      </c>
      <c r="H31" s="80"/>
      <c r="I31" s="80"/>
      <c r="J31" s="81">
        <v>3</v>
      </c>
      <c r="K31" s="82">
        <v>3</v>
      </c>
    </row>
    <row r="32" spans="1:11" s="64" customFormat="1" ht="24.75" customHeight="1">
      <c r="A32" s="115"/>
      <c r="B32" s="33"/>
      <c r="C32" s="66"/>
      <c r="D32" s="66"/>
      <c r="E32" s="66"/>
      <c r="F32" s="66"/>
      <c r="G32" s="99" t="s">
        <v>73</v>
      </c>
      <c r="H32" s="80"/>
      <c r="I32" s="80"/>
      <c r="J32" s="81">
        <v>2</v>
      </c>
      <c r="K32" s="82">
        <v>2</v>
      </c>
    </row>
    <row r="33" spans="1:11" s="64" customFormat="1" ht="24.75" customHeight="1">
      <c r="A33" s="115"/>
      <c r="B33" s="33"/>
      <c r="C33" s="66"/>
      <c r="D33" s="66"/>
      <c r="E33" s="66"/>
      <c r="F33" s="66"/>
      <c r="G33" s="99" t="s">
        <v>74</v>
      </c>
      <c r="H33" s="66"/>
      <c r="I33" s="66"/>
      <c r="J33" s="81">
        <v>2</v>
      </c>
      <c r="K33" s="82">
        <v>2</v>
      </c>
    </row>
    <row r="34" spans="1:11" s="64" customFormat="1" ht="24.75" customHeight="1" thickBot="1">
      <c r="A34" s="115"/>
      <c r="B34" s="97"/>
      <c r="C34" s="80"/>
      <c r="D34" s="80"/>
      <c r="E34" s="80"/>
      <c r="F34" s="80"/>
      <c r="G34" s="100" t="s">
        <v>64</v>
      </c>
      <c r="H34" s="70"/>
      <c r="I34" s="70"/>
      <c r="J34" s="84"/>
      <c r="K34" s="82"/>
    </row>
    <row r="35" spans="1:11" s="34" customFormat="1" ht="24.75" customHeight="1" thickBot="1">
      <c r="A35" s="116"/>
      <c r="B35" s="75" t="s">
        <v>49</v>
      </c>
      <c r="C35" s="76">
        <v>0</v>
      </c>
      <c r="D35" s="76">
        <v>0</v>
      </c>
      <c r="E35" s="76">
        <v>2</v>
      </c>
      <c r="F35" s="76">
        <v>2</v>
      </c>
      <c r="G35" s="56" t="s">
        <v>49</v>
      </c>
      <c r="H35" s="39">
        <v>5</v>
      </c>
      <c r="I35" s="39">
        <v>5</v>
      </c>
      <c r="J35" s="39">
        <v>5</v>
      </c>
      <c r="K35" s="87">
        <v>5</v>
      </c>
    </row>
    <row r="36" spans="1:11" s="34" customFormat="1" ht="24.75" customHeight="1" thickBot="1">
      <c r="A36" s="77"/>
      <c r="B36" s="56" t="s">
        <v>7</v>
      </c>
      <c r="C36" s="39">
        <f>C12+C17+C23+C35</f>
        <v>20</v>
      </c>
      <c r="D36" s="39">
        <f>D12+D17+D23+D35</f>
        <v>20</v>
      </c>
      <c r="E36" s="39">
        <f>E12+E17+E23+E35</f>
        <v>20</v>
      </c>
      <c r="F36" s="39">
        <f>F12+F17+F23+F35</f>
        <v>20</v>
      </c>
      <c r="G36" s="56"/>
      <c r="H36" s="39">
        <f>H12+H17+H23+H35</f>
        <v>20</v>
      </c>
      <c r="I36" s="39">
        <f>I12+I17+I23+I35</f>
        <v>20</v>
      </c>
      <c r="J36" s="39">
        <f>J12+J17+J23+J35</f>
        <v>20</v>
      </c>
      <c r="K36" s="87">
        <f>K12+K17+K23+K35</f>
        <v>20</v>
      </c>
    </row>
    <row r="37" spans="1:11" ht="16.5">
      <c r="A37" s="18" t="s">
        <v>127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50</v>
      </c>
      <c r="B38" s="9"/>
      <c r="G38" s="10"/>
      <c r="H38" s="10"/>
    </row>
    <row r="39" spans="1:9" ht="16.5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11" ht="16.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8:A23"/>
    <mergeCell ref="A24:A35"/>
    <mergeCell ref="A39:I39"/>
    <mergeCell ref="A40:K40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H2" sqref="H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307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277</v>
      </c>
      <c r="K3" s="1"/>
    </row>
    <row r="4" spans="1:11" ht="16.5">
      <c r="A4" s="12" t="s">
        <v>153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154</v>
      </c>
      <c r="D5" s="126"/>
      <c r="E5" s="125" t="s">
        <v>155</v>
      </c>
      <c r="F5" s="126"/>
      <c r="G5" s="5"/>
      <c r="H5" s="125" t="s">
        <v>154</v>
      </c>
      <c r="I5" s="126"/>
      <c r="J5" s="127" t="s">
        <v>155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156</v>
      </c>
      <c r="B8" s="27" t="s">
        <v>157</v>
      </c>
      <c r="C8" s="28">
        <v>3</v>
      </c>
      <c r="D8" s="28">
        <v>3</v>
      </c>
      <c r="E8" s="28">
        <v>3</v>
      </c>
      <c r="F8" s="28">
        <v>3</v>
      </c>
      <c r="G8" s="29" t="s">
        <v>25</v>
      </c>
      <c r="H8" s="30">
        <v>2</v>
      </c>
      <c r="I8" s="30">
        <v>2</v>
      </c>
      <c r="J8" s="31"/>
      <c r="K8" s="90"/>
    </row>
    <row r="9" spans="1:11" s="34" customFormat="1" ht="24.75" customHeight="1">
      <c r="A9" s="122"/>
      <c r="B9" s="27" t="s">
        <v>158</v>
      </c>
      <c r="C9" s="28">
        <v>3</v>
      </c>
      <c r="D9" s="28">
        <v>3</v>
      </c>
      <c r="E9" s="28">
        <v>3</v>
      </c>
      <c r="F9" s="28">
        <v>3</v>
      </c>
      <c r="G9" s="29" t="s">
        <v>298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122"/>
      <c r="B10" s="27" t="s">
        <v>159</v>
      </c>
      <c r="C10" s="28"/>
      <c r="D10" s="28"/>
      <c r="E10" s="28">
        <v>2</v>
      </c>
      <c r="F10" s="28">
        <v>2</v>
      </c>
      <c r="G10" s="27" t="s">
        <v>27</v>
      </c>
      <c r="H10" s="28"/>
      <c r="I10" s="28"/>
      <c r="J10" s="28">
        <v>2</v>
      </c>
      <c r="K10" s="105">
        <v>2</v>
      </c>
    </row>
    <row r="11" spans="1:11" s="34" customFormat="1" ht="24.75" customHeight="1">
      <c r="A11" s="122"/>
      <c r="B11" s="27"/>
      <c r="C11" s="28"/>
      <c r="D11" s="28"/>
      <c r="E11" s="28"/>
      <c r="F11" s="28"/>
      <c r="G11" s="27"/>
      <c r="H11" s="28"/>
      <c r="I11" s="28"/>
      <c r="J11" s="28"/>
      <c r="K11" s="105"/>
    </row>
    <row r="12" spans="1:11" s="34" customFormat="1" ht="24.75" customHeight="1" thickBot="1">
      <c r="A12" s="123"/>
      <c r="B12" s="37" t="s">
        <v>6</v>
      </c>
      <c r="C12" s="38">
        <f>SUM(C8:C11)</f>
        <v>6</v>
      </c>
      <c r="D12" s="38">
        <f>SUM(D8:D11)</f>
        <v>6</v>
      </c>
      <c r="E12" s="38">
        <f>SUM(E8:E11)</f>
        <v>8</v>
      </c>
      <c r="F12" s="38">
        <f>SUM(F8:F11)</f>
        <v>8</v>
      </c>
      <c r="G12" s="39" t="s">
        <v>6</v>
      </c>
      <c r="H12" s="38">
        <f>SUM(H8:H11)</f>
        <v>4</v>
      </c>
      <c r="I12" s="38">
        <f>SUM(I8:I11)</f>
        <v>4</v>
      </c>
      <c r="J12" s="38">
        <f>SUM(J8:J11)</f>
        <v>2</v>
      </c>
      <c r="K12" s="40">
        <f>SUM(K8:K11)</f>
        <v>2</v>
      </c>
    </row>
    <row r="13" spans="1:11" s="34" customFormat="1" ht="24.75" customHeight="1">
      <c r="A13" s="119" t="s">
        <v>160</v>
      </c>
      <c r="B13" s="41" t="s">
        <v>161</v>
      </c>
      <c r="C13" s="42">
        <v>2</v>
      </c>
      <c r="D13" s="42">
        <v>2</v>
      </c>
      <c r="E13" s="42">
        <v>2</v>
      </c>
      <c r="F13" s="42">
        <v>2</v>
      </c>
      <c r="G13" s="41" t="s">
        <v>162</v>
      </c>
      <c r="H13" s="42">
        <v>2</v>
      </c>
      <c r="I13" s="42">
        <v>3</v>
      </c>
      <c r="J13" s="89">
        <v>2</v>
      </c>
      <c r="K13" s="90">
        <v>3</v>
      </c>
    </row>
    <row r="14" spans="1:11" s="34" customFormat="1" ht="24.75" customHeight="1">
      <c r="A14" s="122"/>
      <c r="B14" s="29" t="s">
        <v>163</v>
      </c>
      <c r="C14" s="30">
        <v>4</v>
      </c>
      <c r="D14" s="30">
        <v>4</v>
      </c>
      <c r="E14" s="30"/>
      <c r="F14" s="30"/>
      <c r="G14" s="29" t="s">
        <v>164</v>
      </c>
      <c r="H14" s="30"/>
      <c r="I14" s="30"/>
      <c r="J14" s="31">
        <v>2</v>
      </c>
      <c r="K14" s="32">
        <v>4</v>
      </c>
    </row>
    <row r="15" spans="1:11" s="34" customFormat="1" ht="24.75" customHeight="1">
      <c r="A15" s="122"/>
      <c r="B15" s="29" t="s">
        <v>165</v>
      </c>
      <c r="C15" s="30">
        <v>2</v>
      </c>
      <c r="D15" s="30">
        <v>4</v>
      </c>
      <c r="E15" s="30"/>
      <c r="F15" s="30"/>
      <c r="G15" s="29" t="s">
        <v>166</v>
      </c>
      <c r="H15" s="30"/>
      <c r="I15" s="30"/>
      <c r="J15" s="31">
        <v>4</v>
      </c>
      <c r="K15" s="32">
        <v>4</v>
      </c>
    </row>
    <row r="16" spans="1:11" s="34" customFormat="1" ht="24.75" customHeight="1">
      <c r="A16" s="122"/>
      <c r="B16" s="101" t="s">
        <v>167</v>
      </c>
      <c r="C16" s="102">
        <v>2</v>
      </c>
      <c r="D16" s="102">
        <v>3</v>
      </c>
      <c r="E16" s="102">
        <v>2</v>
      </c>
      <c r="F16" s="102">
        <v>3</v>
      </c>
      <c r="G16" s="48"/>
      <c r="H16" s="102"/>
      <c r="I16" s="102"/>
      <c r="J16" s="103"/>
      <c r="K16" s="104"/>
    </row>
    <row r="17" spans="1:11" s="34" customFormat="1" ht="24.75" customHeight="1" thickBot="1">
      <c r="A17" s="121"/>
      <c r="B17" s="78" t="s">
        <v>168</v>
      </c>
      <c r="C17" s="38">
        <f>SUM(C13:C16)</f>
        <v>10</v>
      </c>
      <c r="D17" s="38">
        <f>SUM(D13:D16)</f>
        <v>13</v>
      </c>
      <c r="E17" s="38">
        <f>SUM(E13:E16)</f>
        <v>4</v>
      </c>
      <c r="F17" s="38">
        <f>SUM(F13:F16)</f>
        <v>5</v>
      </c>
      <c r="G17" s="56" t="s">
        <v>168</v>
      </c>
      <c r="H17" s="38">
        <f>SUM(H13:H16)</f>
        <v>2</v>
      </c>
      <c r="I17" s="38">
        <f>SUM(I13:I16)</f>
        <v>3</v>
      </c>
      <c r="J17" s="38">
        <f>SUM(J13:J16)</f>
        <v>8</v>
      </c>
      <c r="K17" s="40">
        <f>SUM(K13:K16)</f>
        <v>11</v>
      </c>
    </row>
    <row r="18" spans="1:11" s="34" customFormat="1" ht="24.75" customHeight="1">
      <c r="A18" s="119" t="s">
        <v>169</v>
      </c>
      <c r="B18" s="29" t="s">
        <v>170</v>
      </c>
      <c r="C18" s="30">
        <v>3</v>
      </c>
      <c r="D18" s="30">
        <v>3</v>
      </c>
      <c r="E18" s="30"/>
      <c r="F18" s="30"/>
      <c r="G18" s="29" t="s">
        <v>183</v>
      </c>
      <c r="H18" s="30">
        <v>3</v>
      </c>
      <c r="I18" s="30">
        <v>3</v>
      </c>
      <c r="J18" s="91"/>
      <c r="K18" s="92"/>
    </row>
    <row r="19" spans="1:11" s="34" customFormat="1" ht="24.75" customHeight="1">
      <c r="A19" s="122"/>
      <c r="B19" s="29" t="s">
        <v>299</v>
      </c>
      <c r="C19" s="30"/>
      <c r="D19" s="30"/>
      <c r="E19" s="30">
        <v>3</v>
      </c>
      <c r="F19" s="30">
        <v>3</v>
      </c>
      <c r="G19" s="48" t="s">
        <v>178</v>
      </c>
      <c r="H19" s="28">
        <v>3</v>
      </c>
      <c r="I19" s="28">
        <v>3</v>
      </c>
      <c r="J19" s="93"/>
      <c r="K19" s="94"/>
    </row>
    <row r="20" spans="1:11" s="34" customFormat="1" ht="24.75" customHeight="1">
      <c r="A20" s="122"/>
      <c r="B20" s="27" t="s">
        <v>171</v>
      </c>
      <c r="C20" s="28"/>
      <c r="D20" s="28"/>
      <c r="E20" s="28">
        <v>3</v>
      </c>
      <c r="F20" s="28">
        <v>3</v>
      </c>
      <c r="G20" s="48" t="s">
        <v>172</v>
      </c>
      <c r="H20" s="28">
        <v>3</v>
      </c>
      <c r="I20" s="28">
        <v>3</v>
      </c>
      <c r="J20" s="93"/>
      <c r="K20" s="94"/>
    </row>
    <row r="21" spans="1:11" s="34" customFormat="1" ht="24.75" customHeight="1">
      <c r="A21" s="122"/>
      <c r="B21" s="51" t="s">
        <v>173</v>
      </c>
      <c r="C21" s="28"/>
      <c r="D21" s="28"/>
      <c r="E21" s="28">
        <v>3</v>
      </c>
      <c r="F21" s="28">
        <v>3</v>
      </c>
      <c r="G21" s="52"/>
      <c r="H21" s="53"/>
      <c r="I21" s="53"/>
      <c r="J21" s="95"/>
      <c r="K21" s="96"/>
    </row>
    <row r="22" spans="1:11" s="34" customFormat="1" ht="24.75" customHeight="1">
      <c r="A22" s="122"/>
      <c r="B22" s="51"/>
      <c r="C22" s="28"/>
      <c r="D22" s="28"/>
      <c r="E22" s="28"/>
      <c r="F22" s="28"/>
      <c r="G22" s="52"/>
      <c r="H22" s="53"/>
      <c r="I22" s="53"/>
      <c r="J22" s="95"/>
      <c r="K22" s="96"/>
    </row>
    <row r="23" spans="1:11" s="34" customFormat="1" ht="24.75" customHeight="1" thickBot="1">
      <c r="A23" s="123"/>
      <c r="B23" s="56" t="s">
        <v>6</v>
      </c>
      <c r="C23" s="39">
        <f>SUM(C18:C22)</f>
        <v>3</v>
      </c>
      <c r="D23" s="39">
        <f>SUM(D18:D22)</f>
        <v>3</v>
      </c>
      <c r="E23" s="39">
        <f>SUM(E18:E22)</f>
        <v>9</v>
      </c>
      <c r="F23" s="39">
        <f>SUM(F18:F22)</f>
        <v>9</v>
      </c>
      <c r="G23" s="38" t="s">
        <v>6</v>
      </c>
      <c r="H23" s="38">
        <f>SUM(H18:H22)</f>
        <v>9</v>
      </c>
      <c r="I23" s="38">
        <f>SUM(I18:I22)</f>
        <v>9</v>
      </c>
      <c r="J23" s="38">
        <f>SUM(J18:J22)</f>
        <v>0</v>
      </c>
      <c r="K23" s="40">
        <f>SUM(K18:K22)</f>
        <v>0</v>
      </c>
    </row>
    <row r="24" spans="1:11" s="64" customFormat="1" ht="24.75" customHeight="1">
      <c r="A24" s="114" t="s">
        <v>174</v>
      </c>
      <c r="B24" s="59"/>
      <c r="C24" s="60"/>
      <c r="D24" s="60"/>
      <c r="E24" s="60"/>
      <c r="F24" s="60"/>
      <c r="G24" s="98" t="s">
        <v>300</v>
      </c>
      <c r="H24" s="60">
        <v>3</v>
      </c>
      <c r="I24" s="60">
        <v>3</v>
      </c>
      <c r="J24" s="62"/>
      <c r="K24" s="63"/>
    </row>
    <row r="25" spans="1:11" s="64" customFormat="1" ht="24.75" customHeight="1">
      <c r="A25" s="115"/>
      <c r="B25" s="65"/>
      <c r="C25" s="66"/>
      <c r="D25" s="66"/>
      <c r="E25" s="66"/>
      <c r="F25" s="66"/>
      <c r="G25" s="99" t="s">
        <v>301</v>
      </c>
      <c r="H25" s="66">
        <v>3</v>
      </c>
      <c r="I25" s="66">
        <v>3</v>
      </c>
      <c r="J25" s="68"/>
      <c r="K25" s="69"/>
    </row>
    <row r="26" spans="1:11" s="64" customFormat="1" ht="24.75" customHeight="1">
      <c r="A26" s="115"/>
      <c r="B26" s="65"/>
      <c r="C26" s="66"/>
      <c r="D26" s="66"/>
      <c r="E26" s="66"/>
      <c r="F26" s="66"/>
      <c r="G26" s="99" t="s">
        <v>302</v>
      </c>
      <c r="H26" s="66">
        <v>3</v>
      </c>
      <c r="I26" s="66">
        <v>3</v>
      </c>
      <c r="J26" s="73"/>
      <c r="K26" s="74"/>
    </row>
    <row r="27" spans="1:11" s="64" customFormat="1" ht="24.75" customHeight="1">
      <c r="A27" s="115"/>
      <c r="B27" s="33"/>
      <c r="C27" s="66"/>
      <c r="D27" s="66"/>
      <c r="E27" s="66"/>
      <c r="F27" s="66"/>
      <c r="G27" s="99" t="s">
        <v>303</v>
      </c>
      <c r="H27" s="80"/>
      <c r="I27" s="80"/>
      <c r="J27" s="81">
        <v>3</v>
      </c>
      <c r="K27" s="82">
        <v>3</v>
      </c>
    </row>
    <row r="28" spans="1:11" s="64" customFormat="1" ht="24.75" customHeight="1">
      <c r="A28" s="115"/>
      <c r="B28" s="33"/>
      <c r="C28" s="66"/>
      <c r="D28" s="66"/>
      <c r="E28" s="66"/>
      <c r="F28" s="66"/>
      <c r="G28" s="99" t="s">
        <v>304</v>
      </c>
      <c r="H28" s="80"/>
      <c r="I28" s="80"/>
      <c r="J28" s="81">
        <v>3</v>
      </c>
      <c r="K28" s="82">
        <v>3</v>
      </c>
    </row>
    <row r="29" spans="1:11" s="64" customFormat="1" ht="24.75" customHeight="1">
      <c r="A29" s="115"/>
      <c r="B29" s="33"/>
      <c r="C29" s="66"/>
      <c r="D29" s="66"/>
      <c r="E29" s="66"/>
      <c r="F29" s="66"/>
      <c r="G29" s="99" t="s">
        <v>305</v>
      </c>
      <c r="H29" s="80"/>
      <c r="I29" s="80"/>
      <c r="J29" s="81">
        <v>3</v>
      </c>
      <c r="K29" s="82">
        <v>3</v>
      </c>
    </row>
    <row r="30" spans="1:11" s="64" customFormat="1" ht="24.75" customHeight="1">
      <c r="A30" s="115"/>
      <c r="B30" s="33"/>
      <c r="C30" s="66"/>
      <c r="D30" s="66"/>
      <c r="E30" s="66"/>
      <c r="F30" s="66"/>
      <c r="G30" s="99" t="s">
        <v>306</v>
      </c>
      <c r="H30" s="80"/>
      <c r="I30" s="80"/>
      <c r="J30" s="81">
        <v>3</v>
      </c>
      <c r="K30" s="82">
        <v>3</v>
      </c>
    </row>
    <row r="31" spans="1:11" s="64" customFormat="1" ht="24.75" customHeight="1">
      <c r="A31" s="115"/>
      <c r="B31" s="33"/>
      <c r="C31" s="66"/>
      <c r="D31" s="66"/>
      <c r="E31" s="66"/>
      <c r="F31" s="66"/>
      <c r="G31" s="99"/>
      <c r="H31" s="80"/>
      <c r="I31" s="80"/>
      <c r="J31" s="81"/>
      <c r="K31" s="82"/>
    </row>
    <row r="32" spans="1:11" s="64" customFormat="1" ht="24.75" customHeight="1">
      <c r="A32" s="115"/>
      <c r="B32" s="33"/>
      <c r="C32" s="66"/>
      <c r="D32" s="66"/>
      <c r="E32" s="66"/>
      <c r="F32" s="66"/>
      <c r="G32" s="99"/>
      <c r="H32" s="66"/>
      <c r="I32" s="66"/>
      <c r="J32" s="81"/>
      <c r="K32" s="82"/>
    </row>
    <row r="33" spans="1:11" s="64" customFormat="1" ht="24.75" customHeight="1">
      <c r="A33" s="115"/>
      <c r="B33" s="33"/>
      <c r="C33" s="66"/>
      <c r="D33" s="66"/>
      <c r="E33" s="66"/>
      <c r="F33" s="66"/>
      <c r="G33" s="99"/>
      <c r="H33" s="66"/>
      <c r="I33" s="66"/>
      <c r="J33" s="81"/>
      <c r="K33" s="82"/>
    </row>
    <row r="34" spans="1:11" s="64" customFormat="1" ht="24.75" customHeight="1" thickBot="1">
      <c r="A34" s="115"/>
      <c r="B34" s="97"/>
      <c r="C34" s="80"/>
      <c r="D34" s="80"/>
      <c r="E34" s="80"/>
      <c r="F34" s="80"/>
      <c r="G34" s="100"/>
      <c r="H34" s="70"/>
      <c r="I34" s="70"/>
      <c r="J34" s="84"/>
      <c r="K34" s="82"/>
    </row>
    <row r="35" spans="1:11" s="34" customFormat="1" ht="24.75" customHeight="1" thickBot="1">
      <c r="A35" s="116"/>
      <c r="B35" s="75" t="s">
        <v>175</v>
      </c>
      <c r="C35" s="76">
        <v>0</v>
      </c>
      <c r="D35" s="76">
        <v>0</v>
      </c>
      <c r="E35" s="76">
        <v>0</v>
      </c>
      <c r="F35" s="76">
        <v>0</v>
      </c>
      <c r="G35" s="56" t="s">
        <v>175</v>
      </c>
      <c r="H35" s="39">
        <v>6</v>
      </c>
      <c r="I35" s="39">
        <v>6</v>
      </c>
      <c r="J35" s="39">
        <v>9</v>
      </c>
      <c r="K35" s="87">
        <v>9</v>
      </c>
    </row>
    <row r="36" spans="1:11" s="34" customFormat="1" ht="24.75" customHeight="1" thickBot="1">
      <c r="A36" s="77"/>
      <c r="B36" s="56" t="s">
        <v>7</v>
      </c>
      <c r="C36" s="39">
        <f>C12+C17+C23+C35</f>
        <v>19</v>
      </c>
      <c r="D36" s="39">
        <f>D12+D17+D23+D35</f>
        <v>22</v>
      </c>
      <c r="E36" s="39">
        <f>E12+E17+E23+E35</f>
        <v>21</v>
      </c>
      <c r="F36" s="39">
        <f>F12+F17+F23+F35</f>
        <v>22</v>
      </c>
      <c r="G36" s="56"/>
      <c r="H36" s="39">
        <f>H12+H17+H23+H35</f>
        <v>21</v>
      </c>
      <c r="I36" s="39">
        <f>I12+I17+I23+I35</f>
        <v>22</v>
      </c>
      <c r="J36" s="39">
        <f>J12+J17+J23+J35</f>
        <v>19</v>
      </c>
      <c r="K36" s="87">
        <f>K12+K17+K23+K35</f>
        <v>22</v>
      </c>
    </row>
    <row r="37" spans="1:11" ht="16.5">
      <c r="A37" s="18" t="s">
        <v>176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177</v>
      </c>
      <c r="B38" s="9"/>
      <c r="G38" s="10"/>
      <c r="H38" s="10"/>
    </row>
    <row r="39" spans="1:9" ht="16.5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11" ht="16.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8:A23"/>
    <mergeCell ref="A24:A35"/>
    <mergeCell ref="A39:I39"/>
    <mergeCell ref="A40:K40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2"/>
  <sheetViews>
    <sheetView showGridLines="0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190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307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186</v>
      </c>
      <c r="K3" s="1"/>
    </row>
    <row r="4" spans="1:11" ht="16.5">
      <c r="A4" s="12" t="s">
        <v>20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21</v>
      </c>
      <c r="D5" s="126"/>
      <c r="E5" s="125" t="s">
        <v>22</v>
      </c>
      <c r="F5" s="126"/>
      <c r="G5" s="5"/>
      <c r="H5" s="125" t="s">
        <v>21</v>
      </c>
      <c r="I5" s="126"/>
      <c r="J5" s="127" t="s">
        <v>22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23</v>
      </c>
      <c r="B8" s="27" t="s">
        <v>8</v>
      </c>
      <c r="C8" s="28">
        <v>3</v>
      </c>
      <c r="D8" s="28">
        <v>3</v>
      </c>
      <c r="E8" s="28">
        <v>3</v>
      </c>
      <c r="F8" s="28">
        <v>3</v>
      </c>
      <c r="G8" s="29" t="s">
        <v>12</v>
      </c>
      <c r="H8" s="30">
        <v>2</v>
      </c>
      <c r="I8" s="30">
        <v>2</v>
      </c>
      <c r="J8" s="31"/>
      <c r="K8" s="32"/>
    </row>
    <row r="9" spans="1:11" s="34" customFormat="1" ht="24.75" customHeight="1">
      <c r="A9" s="122"/>
      <c r="B9" s="27" t="s">
        <v>11</v>
      </c>
      <c r="C9" s="28">
        <v>2</v>
      </c>
      <c r="D9" s="28">
        <v>2</v>
      </c>
      <c r="E9" s="28">
        <v>2</v>
      </c>
      <c r="F9" s="28">
        <v>2</v>
      </c>
      <c r="G9" s="29" t="s">
        <v>11</v>
      </c>
      <c r="H9" s="28">
        <v>1</v>
      </c>
      <c r="I9" s="28">
        <v>2</v>
      </c>
      <c r="J9" s="49">
        <v>1</v>
      </c>
      <c r="K9" s="50">
        <v>2</v>
      </c>
    </row>
    <row r="10" spans="1:11" s="34" customFormat="1" ht="24.75" customHeight="1" thickBot="1">
      <c r="A10" s="123"/>
      <c r="B10" s="37" t="s">
        <v>6</v>
      </c>
      <c r="C10" s="38">
        <f>SUM(C8:C9)</f>
        <v>5</v>
      </c>
      <c r="D10" s="38">
        <f>SUM(D8:D9)</f>
        <v>5</v>
      </c>
      <c r="E10" s="38">
        <f>SUM(E8:E9)</f>
        <v>5</v>
      </c>
      <c r="F10" s="38">
        <f>SUM(F8:F9)</f>
        <v>5</v>
      </c>
      <c r="G10" s="39" t="s">
        <v>6</v>
      </c>
      <c r="H10" s="38">
        <f>SUM(H8:H9)</f>
        <v>3</v>
      </c>
      <c r="I10" s="38">
        <f>SUM(I8:I9)</f>
        <v>4</v>
      </c>
      <c r="J10" s="38">
        <f>SUM(J8:J9)</f>
        <v>1</v>
      </c>
      <c r="K10" s="40">
        <f>SUM(K8:K9)</f>
        <v>2</v>
      </c>
    </row>
    <row r="11" spans="1:11" s="34" customFormat="1" ht="24.75" customHeight="1">
      <c r="A11" s="119" t="s">
        <v>280</v>
      </c>
      <c r="B11" s="41" t="s">
        <v>13</v>
      </c>
      <c r="C11" s="42">
        <v>3</v>
      </c>
      <c r="D11" s="42">
        <v>3</v>
      </c>
      <c r="E11" s="42">
        <v>3</v>
      </c>
      <c r="F11" s="42">
        <v>3</v>
      </c>
      <c r="G11" s="41" t="s">
        <v>286</v>
      </c>
      <c r="H11" s="42">
        <v>3</v>
      </c>
      <c r="I11" s="42">
        <v>3</v>
      </c>
      <c r="J11" s="43"/>
      <c r="K11" s="44"/>
    </row>
    <row r="12" spans="1:11" s="34" customFormat="1" ht="24.75" customHeight="1">
      <c r="A12" s="122"/>
      <c r="B12" s="27" t="s">
        <v>187</v>
      </c>
      <c r="C12" s="28">
        <v>3</v>
      </c>
      <c r="D12" s="28">
        <v>3</v>
      </c>
      <c r="E12" s="28"/>
      <c r="F12" s="28"/>
      <c r="G12" s="29" t="s">
        <v>287</v>
      </c>
      <c r="H12" s="28">
        <v>3</v>
      </c>
      <c r="I12" s="28">
        <v>3</v>
      </c>
      <c r="J12" s="35"/>
      <c r="K12" s="36"/>
    </row>
    <row r="13" spans="1:11" s="34" customFormat="1" ht="24.75" customHeight="1">
      <c r="A13" s="122"/>
      <c r="B13" s="112" t="s">
        <v>288</v>
      </c>
      <c r="C13" s="28">
        <v>3</v>
      </c>
      <c r="D13" s="28">
        <v>3</v>
      </c>
      <c r="E13" s="28"/>
      <c r="F13" s="28"/>
      <c r="G13" s="27" t="s">
        <v>289</v>
      </c>
      <c r="H13" s="28">
        <v>1</v>
      </c>
      <c r="I13" s="28">
        <v>2</v>
      </c>
      <c r="J13" s="35"/>
      <c r="K13" s="36"/>
    </row>
    <row r="14" spans="1:11" s="34" customFormat="1" ht="24.75" customHeight="1">
      <c r="A14" s="122"/>
      <c r="B14" s="29" t="s">
        <v>290</v>
      </c>
      <c r="C14" s="30">
        <v>3</v>
      </c>
      <c r="D14" s="30">
        <v>3</v>
      </c>
      <c r="E14" s="30"/>
      <c r="F14" s="30"/>
      <c r="G14" s="29" t="s">
        <v>291</v>
      </c>
      <c r="H14" s="30">
        <v>3</v>
      </c>
      <c r="I14" s="30">
        <v>3</v>
      </c>
      <c r="J14" s="31"/>
      <c r="K14" s="32"/>
    </row>
    <row r="15" spans="1:11" s="34" customFormat="1" ht="24.75" customHeight="1">
      <c r="A15" s="122"/>
      <c r="B15" s="29" t="s">
        <v>278</v>
      </c>
      <c r="C15" s="30">
        <v>3</v>
      </c>
      <c r="D15" s="30">
        <v>3</v>
      </c>
      <c r="E15" s="30"/>
      <c r="F15" s="30"/>
      <c r="G15" s="29" t="s">
        <v>292</v>
      </c>
      <c r="H15" s="30">
        <v>3</v>
      </c>
      <c r="I15" s="30">
        <v>3</v>
      </c>
      <c r="J15" s="31"/>
      <c r="K15" s="32"/>
    </row>
    <row r="16" spans="1:11" s="34" customFormat="1" ht="24.75" customHeight="1">
      <c r="A16" s="122"/>
      <c r="B16" s="29" t="s">
        <v>293</v>
      </c>
      <c r="C16" s="30"/>
      <c r="D16" s="30"/>
      <c r="E16" s="30">
        <v>3</v>
      </c>
      <c r="F16" s="30">
        <v>3</v>
      </c>
      <c r="G16" s="48" t="s">
        <v>178</v>
      </c>
      <c r="H16" s="28">
        <v>3</v>
      </c>
      <c r="I16" s="28">
        <v>3</v>
      </c>
      <c r="J16" s="49"/>
      <c r="K16" s="50"/>
    </row>
    <row r="17" spans="1:11" s="34" customFormat="1" ht="24.75" customHeight="1">
      <c r="A17" s="122"/>
      <c r="B17" s="27" t="s">
        <v>279</v>
      </c>
      <c r="C17" s="28"/>
      <c r="D17" s="28"/>
      <c r="E17" s="28">
        <v>1</v>
      </c>
      <c r="F17" s="28">
        <v>2</v>
      </c>
      <c r="G17" s="48" t="s">
        <v>282</v>
      </c>
      <c r="H17" s="28"/>
      <c r="I17" s="28"/>
      <c r="J17" s="49">
        <v>3</v>
      </c>
      <c r="K17" s="50">
        <v>3</v>
      </c>
    </row>
    <row r="18" spans="1:11" s="34" customFormat="1" ht="24.75" customHeight="1">
      <c r="A18" s="122"/>
      <c r="B18" s="51" t="s">
        <v>281</v>
      </c>
      <c r="C18" s="28"/>
      <c r="D18" s="28"/>
      <c r="E18" s="28">
        <v>3</v>
      </c>
      <c r="F18" s="28">
        <v>3</v>
      </c>
      <c r="G18" s="52" t="s">
        <v>294</v>
      </c>
      <c r="H18" s="53"/>
      <c r="I18" s="53"/>
      <c r="J18" s="54">
        <v>1</v>
      </c>
      <c r="K18" s="55">
        <v>2</v>
      </c>
    </row>
    <row r="19" spans="1:11" s="34" customFormat="1" ht="24.75" customHeight="1">
      <c r="A19" s="122"/>
      <c r="B19" s="51" t="s">
        <v>189</v>
      </c>
      <c r="C19" s="28"/>
      <c r="D19" s="28"/>
      <c r="E19" s="28">
        <v>3</v>
      </c>
      <c r="F19" s="28">
        <v>3</v>
      </c>
      <c r="G19" s="52" t="s">
        <v>283</v>
      </c>
      <c r="H19" s="53"/>
      <c r="I19" s="53"/>
      <c r="J19" s="54">
        <v>3</v>
      </c>
      <c r="K19" s="55">
        <v>3</v>
      </c>
    </row>
    <row r="20" spans="1:11" s="34" customFormat="1" ht="24.75" customHeight="1">
      <c r="A20" s="122"/>
      <c r="B20" s="51" t="s">
        <v>188</v>
      </c>
      <c r="C20" s="28"/>
      <c r="D20" s="28"/>
      <c r="E20" s="28">
        <v>3</v>
      </c>
      <c r="F20" s="28">
        <v>3</v>
      </c>
      <c r="G20" s="52" t="s">
        <v>295</v>
      </c>
      <c r="H20" s="53"/>
      <c r="I20" s="53"/>
      <c r="J20" s="54">
        <v>3</v>
      </c>
      <c r="K20" s="55">
        <v>3</v>
      </c>
    </row>
    <row r="21" spans="1:11" s="34" customFormat="1" ht="24.75" customHeight="1">
      <c r="A21" s="122"/>
      <c r="B21" s="51"/>
      <c r="C21" s="28"/>
      <c r="D21" s="28"/>
      <c r="E21" s="28"/>
      <c r="F21" s="28"/>
      <c r="G21" s="52"/>
      <c r="H21" s="53"/>
      <c r="I21" s="53"/>
      <c r="J21" s="54"/>
      <c r="K21" s="55"/>
    </row>
    <row r="22" spans="1:11" s="34" customFormat="1" ht="24.75" customHeight="1">
      <c r="A22" s="122"/>
      <c r="B22" s="113"/>
      <c r="C22" s="30"/>
      <c r="D22" s="30"/>
      <c r="E22" s="30"/>
      <c r="F22" s="30"/>
      <c r="G22" s="52"/>
      <c r="H22" s="53"/>
      <c r="I22" s="53"/>
      <c r="J22" s="54"/>
      <c r="K22" s="55"/>
    </row>
    <row r="23" spans="1:11" s="34" customFormat="1" ht="24.75" customHeight="1" thickBot="1">
      <c r="A23" s="123"/>
      <c r="B23" s="56" t="s">
        <v>6</v>
      </c>
      <c r="C23" s="39">
        <f>SUM(C11:C22)</f>
        <v>15</v>
      </c>
      <c r="D23" s="39">
        <f>SUM(D11:D22)</f>
        <v>15</v>
      </c>
      <c r="E23" s="39">
        <f>SUM(E11:E22)</f>
        <v>16</v>
      </c>
      <c r="F23" s="39">
        <f>SUM(F11:F22)</f>
        <v>17</v>
      </c>
      <c r="G23" s="38" t="s">
        <v>6</v>
      </c>
      <c r="H23" s="38">
        <f>SUM(H11:H22)</f>
        <v>16</v>
      </c>
      <c r="I23" s="38">
        <f>SUM(I11:I22)</f>
        <v>17</v>
      </c>
      <c r="J23" s="38">
        <f>SUM(J11:J22)</f>
        <v>10</v>
      </c>
      <c r="K23" s="40">
        <f>SUM(K11:K22)</f>
        <v>11</v>
      </c>
    </row>
    <row r="24" spans="1:11" s="64" customFormat="1" ht="24.75" customHeight="1">
      <c r="A24" s="115" t="s">
        <v>285</v>
      </c>
      <c r="B24" s="79"/>
      <c r="C24" s="66"/>
      <c r="D24" s="66"/>
      <c r="E24" s="66"/>
      <c r="F24" s="66"/>
      <c r="G24" s="67" t="s">
        <v>296</v>
      </c>
      <c r="H24" s="80"/>
      <c r="I24" s="80"/>
      <c r="J24" s="81">
        <v>3</v>
      </c>
      <c r="K24" s="82">
        <v>3</v>
      </c>
    </row>
    <row r="25" spans="1:11" s="64" customFormat="1" ht="24.75" customHeight="1">
      <c r="A25" s="115"/>
      <c r="B25" s="79"/>
      <c r="C25" s="66"/>
      <c r="D25" s="66"/>
      <c r="E25" s="66"/>
      <c r="F25" s="66"/>
      <c r="G25" s="67" t="s">
        <v>297</v>
      </c>
      <c r="H25" s="80"/>
      <c r="I25" s="80"/>
      <c r="J25" s="81">
        <v>3</v>
      </c>
      <c r="K25" s="82">
        <v>3</v>
      </c>
    </row>
    <row r="26" spans="1:11" s="64" customFormat="1" ht="24.75" customHeight="1">
      <c r="A26" s="115"/>
      <c r="B26" s="79"/>
      <c r="C26" s="66"/>
      <c r="D26" s="66"/>
      <c r="E26" s="66"/>
      <c r="F26" s="66"/>
      <c r="G26" s="67" t="s">
        <v>144</v>
      </c>
      <c r="H26" s="80"/>
      <c r="I26" s="80"/>
      <c r="J26" s="81">
        <v>3</v>
      </c>
      <c r="K26" s="82">
        <v>3</v>
      </c>
    </row>
    <row r="27" spans="1:11" s="64" customFormat="1" ht="24.75" customHeight="1">
      <c r="A27" s="115"/>
      <c r="B27" s="79"/>
      <c r="C27" s="66"/>
      <c r="D27" s="66"/>
      <c r="E27" s="66"/>
      <c r="F27" s="66"/>
      <c r="G27" s="67"/>
      <c r="H27" s="80"/>
      <c r="I27" s="80"/>
      <c r="J27" s="81"/>
      <c r="K27" s="82"/>
    </row>
    <row r="28" spans="1:11" s="64" customFormat="1" ht="24.75" customHeight="1">
      <c r="A28" s="115"/>
      <c r="B28" s="79"/>
      <c r="C28" s="66"/>
      <c r="D28" s="66"/>
      <c r="E28" s="66"/>
      <c r="F28" s="66"/>
      <c r="G28" s="67"/>
      <c r="H28" s="80"/>
      <c r="I28" s="80"/>
      <c r="J28" s="81"/>
      <c r="K28" s="82"/>
    </row>
    <row r="29" spans="1:11" s="64" customFormat="1" ht="24.75" customHeight="1" thickBot="1">
      <c r="A29" s="115"/>
      <c r="B29" s="83"/>
      <c r="C29" s="80"/>
      <c r="D29" s="80"/>
      <c r="E29" s="80"/>
      <c r="F29" s="80"/>
      <c r="G29" s="71"/>
      <c r="H29" s="70"/>
      <c r="I29" s="70"/>
      <c r="J29" s="84"/>
      <c r="K29" s="85"/>
    </row>
    <row r="30" spans="1:11" s="34" customFormat="1" ht="24.75" customHeight="1" thickBot="1">
      <c r="A30" s="116"/>
      <c r="B30" s="75" t="s">
        <v>24</v>
      </c>
      <c r="C30" s="76">
        <v>0</v>
      </c>
      <c r="D30" s="76">
        <v>0</v>
      </c>
      <c r="E30" s="76">
        <v>0</v>
      </c>
      <c r="F30" s="76">
        <v>0</v>
      </c>
      <c r="G30" s="56" t="s">
        <v>24</v>
      </c>
      <c r="H30" s="39">
        <v>0</v>
      </c>
      <c r="I30" s="39">
        <v>0</v>
      </c>
      <c r="J30" s="39">
        <v>6</v>
      </c>
      <c r="K30" s="87">
        <v>6</v>
      </c>
    </row>
    <row r="31" spans="1:11" s="34" customFormat="1" ht="24.75" customHeight="1" thickBot="1">
      <c r="A31" s="77"/>
      <c r="B31" s="56" t="s">
        <v>7</v>
      </c>
      <c r="C31" s="39">
        <f>C10+C23+C30</f>
        <v>20</v>
      </c>
      <c r="D31" s="39">
        <f>D10+D23+D30</f>
        <v>20</v>
      </c>
      <c r="E31" s="39">
        <f>E10+E23+E30</f>
        <v>21</v>
      </c>
      <c r="F31" s="39">
        <f>F10+F23+F30</f>
        <v>22</v>
      </c>
      <c r="G31" s="56"/>
      <c r="H31" s="39">
        <f>H10+H23+H30</f>
        <v>19</v>
      </c>
      <c r="I31" s="39">
        <f>I10+I23+I30</f>
        <v>21</v>
      </c>
      <c r="J31" s="39">
        <f>J10+J23+J30</f>
        <v>17</v>
      </c>
      <c r="K31" s="87">
        <f>K10+K23+K30</f>
        <v>19</v>
      </c>
    </row>
    <row r="32" spans="1:11" ht="16.5">
      <c r="A32" s="18" t="s">
        <v>284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8" ht="16.5">
      <c r="A33" s="18" t="s">
        <v>17</v>
      </c>
      <c r="B33" s="9"/>
      <c r="G33" s="10"/>
      <c r="H33" s="10"/>
    </row>
    <row r="34" spans="1:9" ht="16.5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11" ht="16.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2:7" ht="16.5">
      <c r="B36" s="10"/>
      <c r="G36" s="10"/>
    </row>
    <row r="37" spans="2:7" ht="16.5">
      <c r="B37" s="10"/>
      <c r="G37" s="10"/>
    </row>
    <row r="38" spans="2:7" ht="16.5">
      <c r="B38" s="10"/>
      <c r="G38" s="10"/>
    </row>
    <row r="39" spans="2:7" ht="16.5">
      <c r="B39" s="10"/>
      <c r="G39" s="10"/>
    </row>
    <row r="40" spans="2:7" ht="16.5">
      <c r="B40" s="10"/>
      <c r="G40" s="10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</sheetData>
  <mergeCells count="10">
    <mergeCell ref="A11:A23"/>
    <mergeCell ref="A24:A30"/>
    <mergeCell ref="A34:I34"/>
    <mergeCell ref="A35:K35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205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186</v>
      </c>
      <c r="K3" s="1"/>
    </row>
    <row r="4" spans="1:11" ht="16.5">
      <c r="A4" s="12" t="s">
        <v>191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192</v>
      </c>
      <c r="D5" s="126"/>
      <c r="E5" s="125" t="s">
        <v>193</v>
      </c>
      <c r="F5" s="126"/>
      <c r="G5" s="5"/>
      <c r="H5" s="125" t="s">
        <v>192</v>
      </c>
      <c r="I5" s="126"/>
      <c r="J5" s="127" t="s">
        <v>193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194</v>
      </c>
      <c r="B8" s="27" t="s">
        <v>195</v>
      </c>
      <c r="C8" s="28">
        <v>3</v>
      </c>
      <c r="D8" s="28">
        <v>3</v>
      </c>
      <c r="E8" s="28">
        <v>3</v>
      </c>
      <c r="F8" s="28">
        <v>3</v>
      </c>
      <c r="G8" s="29" t="s">
        <v>206</v>
      </c>
      <c r="H8" s="30">
        <v>2</v>
      </c>
      <c r="I8" s="30">
        <v>2</v>
      </c>
      <c r="J8" s="31"/>
      <c r="K8" s="90"/>
    </row>
    <row r="9" spans="1:11" s="34" customFormat="1" ht="24.75" customHeight="1">
      <c r="A9" s="122"/>
      <c r="B9" s="27" t="s">
        <v>196</v>
      </c>
      <c r="C9" s="28">
        <v>3</v>
      </c>
      <c r="D9" s="28">
        <v>3</v>
      </c>
      <c r="E9" s="28">
        <v>3</v>
      </c>
      <c r="F9" s="28">
        <v>3</v>
      </c>
      <c r="G9" s="29" t="s">
        <v>197</v>
      </c>
      <c r="H9" s="30"/>
      <c r="I9" s="30"/>
      <c r="J9" s="31">
        <v>2</v>
      </c>
      <c r="K9" s="32">
        <v>2</v>
      </c>
    </row>
    <row r="10" spans="1:11" s="34" customFormat="1" ht="24.75" customHeight="1" thickBot="1">
      <c r="A10" s="123"/>
      <c r="B10" s="37" t="s">
        <v>6</v>
      </c>
      <c r="C10" s="38">
        <f>SUM(C8:C9)</f>
        <v>6</v>
      </c>
      <c r="D10" s="38">
        <f>SUM(D8:D9)</f>
        <v>6</v>
      </c>
      <c r="E10" s="38">
        <f>SUM(E8:E9)</f>
        <v>6</v>
      </c>
      <c r="F10" s="38">
        <f>SUM(F8:F9)</f>
        <v>6</v>
      </c>
      <c r="G10" s="39" t="s">
        <v>6</v>
      </c>
      <c r="H10" s="38">
        <f>SUM(H8:H9)</f>
        <v>2</v>
      </c>
      <c r="I10" s="38">
        <f>SUM(I8:I9)</f>
        <v>2</v>
      </c>
      <c r="J10" s="38">
        <f>SUM(J8:J9)</f>
        <v>2</v>
      </c>
      <c r="K10" s="40">
        <f>SUM(K8:K9)</f>
        <v>2</v>
      </c>
    </row>
    <row r="11" spans="1:11" s="34" customFormat="1" ht="24.75" customHeight="1">
      <c r="A11" s="119" t="s">
        <v>198</v>
      </c>
      <c r="B11" s="41" t="s">
        <v>207</v>
      </c>
      <c r="C11" s="42">
        <v>4</v>
      </c>
      <c r="D11" s="42">
        <v>4</v>
      </c>
      <c r="E11" s="42"/>
      <c r="F11" s="42"/>
      <c r="G11" s="41" t="s">
        <v>209</v>
      </c>
      <c r="H11" s="42">
        <v>3</v>
      </c>
      <c r="I11" s="42">
        <v>3</v>
      </c>
      <c r="J11" s="89"/>
      <c r="K11" s="90"/>
    </row>
    <row r="12" spans="1:11" s="34" customFormat="1" ht="24.75" customHeight="1">
      <c r="A12" s="122"/>
      <c r="B12" s="29" t="s">
        <v>208</v>
      </c>
      <c r="C12" s="30">
        <v>4</v>
      </c>
      <c r="D12" s="30">
        <v>4</v>
      </c>
      <c r="E12" s="30"/>
      <c r="F12" s="30"/>
      <c r="G12" s="29"/>
      <c r="H12" s="30"/>
      <c r="I12" s="30"/>
      <c r="J12" s="31"/>
      <c r="K12" s="32"/>
    </row>
    <row r="13" spans="1:11" s="34" customFormat="1" ht="24.75" customHeight="1" thickBot="1">
      <c r="A13" s="121"/>
      <c r="B13" s="78" t="s">
        <v>199</v>
      </c>
      <c r="C13" s="38">
        <f>SUM(C11:C12)</f>
        <v>8</v>
      </c>
      <c r="D13" s="38">
        <f>SUM(D11:D12)</f>
        <v>8</v>
      </c>
      <c r="E13" s="38">
        <f>SUM(E11:E12)</f>
        <v>0</v>
      </c>
      <c r="F13" s="38">
        <f>SUM(F11:F12)</f>
        <v>0</v>
      </c>
      <c r="G13" s="56" t="s">
        <v>199</v>
      </c>
      <c r="H13" s="38">
        <f>SUM(H11:H12)</f>
        <v>3</v>
      </c>
      <c r="I13" s="38">
        <f>SUM(I11:I12)</f>
        <v>3</v>
      </c>
      <c r="J13" s="38">
        <f>SUM(J11:J12)</f>
        <v>0</v>
      </c>
      <c r="K13" s="40">
        <f>SUM(K11:K12)</f>
        <v>0</v>
      </c>
    </row>
    <row r="14" spans="1:11" s="34" customFormat="1" ht="24.75" customHeight="1">
      <c r="A14" s="119" t="s">
        <v>200</v>
      </c>
      <c r="B14" s="29" t="s">
        <v>210</v>
      </c>
      <c r="C14" s="30">
        <v>3</v>
      </c>
      <c r="D14" s="30">
        <v>3</v>
      </c>
      <c r="E14" s="30"/>
      <c r="F14" s="30"/>
      <c r="G14" s="29" t="s">
        <v>216</v>
      </c>
      <c r="H14" s="30">
        <v>3</v>
      </c>
      <c r="I14" s="30">
        <v>3</v>
      </c>
      <c r="J14" s="91"/>
      <c r="K14" s="92"/>
    </row>
    <row r="15" spans="1:11" s="34" customFormat="1" ht="24.75" customHeight="1">
      <c r="A15" s="122"/>
      <c r="B15" s="29" t="s">
        <v>211</v>
      </c>
      <c r="C15" s="30">
        <v>3</v>
      </c>
      <c r="D15" s="30">
        <v>3</v>
      </c>
      <c r="E15" s="30"/>
      <c r="F15" s="30"/>
      <c r="G15" s="48" t="s">
        <v>217</v>
      </c>
      <c r="H15" s="28">
        <v>1</v>
      </c>
      <c r="I15" s="28">
        <v>2</v>
      </c>
      <c r="J15" s="93"/>
      <c r="K15" s="94"/>
    </row>
    <row r="16" spans="1:11" s="34" customFormat="1" ht="24.75" customHeight="1">
      <c r="A16" s="122"/>
      <c r="B16" s="29" t="s">
        <v>212</v>
      </c>
      <c r="C16" s="30"/>
      <c r="D16" s="30"/>
      <c r="E16" s="30">
        <v>3</v>
      </c>
      <c r="F16" s="30">
        <v>3</v>
      </c>
      <c r="G16" s="48" t="s">
        <v>218</v>
      </c>
      <c r="H16" s="28">
        <v>3</v>
      </c>
      <c r="I16" s="28">
        <v>3</v>
      </c>
      <c r="J16" s="93"/>
      <c r="K16" s="94"/>
    </row>
    <row r="17" spans="1:11" s="34" customFormat="1" ht="24.75" customHeight="1">
      <c r="A17" s="122"/>
      <c r="B17" s="29" t="s">
        <v>213</v>
      </c>
      <c r="C17" s="30"/>
      <c r="D17" s="30"/>
      <c r="E17" s="30">
        <v>1</v>
      </c>
      <c r="F17" s="30">
        <v>2</v>
      </c>
      <c r="G17" s="48" t="s">
        <v>219</v>
      </c>
      <c r="H17" s="28">
        <v>1</v>
      </c>
      <c r="I17" s="28">
        <v>2</v>
      </c>
      <c r="J17" s="93"/>
      <c r="K17" s="94"/>
    </row>
    <row r="18" spans="1:11" s="34" customFormat="1" ht="24.75" customHeight="1">
      <c r="A18" s="122"/>
      <c r="B18" s="29" t="s">
        <v>214</v>
      </c>
      <c r="C18" s="30"/>
      <c r="D18" s="30"/>
      <c r="E18" s="30">
        <v>3</v>
      </c>
      <c r="F18" s="30">
        <v>3</v>
      </c>
      <c r="G18" s="48" t="s">
        <v>220</v>
      </c>
      <c r="H18" s="28"/>
      <c r="I18" s="28"/>
      <c r="J18" s="93">
        <v>3</v>
      </c>
      <c r="K18" s="94">
        <v>3</v>
      </c>
    </row>
    <row r="19" spans="1:11" s="34" customFormat="1" ht="24.75" customHeight="1">
      <c r="A19" s="122"/>
      <c r="B19" s="27" t="s">
        <v>215</v>
      </c>
      <c r="C19" s="28"/>
      <c r="D19" s="28"/>
      <c r="E19" s="28">
        <v>3</v>
      </c>
      <c r="F19" s="28">
        <v>3</v>
      </c>
      <c r="G19" s="48" t="s">
        <v>221</v>
      </c>
      <c r="H19" s="28"/>
      <c r="I19" s="28"/>
      <c r="J19" s="93">
        <v>3</v>
      </c>
      <c r="K19" s="94">
        <v>3</v>
      </c>
    </row>
    <row r="20" spans="1:11" s="34" customFormat="1" ht="24.75" customHeight="1">
      <c r="A20" s="122"/>
      <c r="B20" s="51"/>
      <c r="C20" s="28"/>
      <c r="D20" s="28"/>
      <c r="E20" s="28"/>
      <c r="F20" s="28"/>
      <c r="G20" s="52" t="s">
        <v>222</v>
      </c>
      <c r="H20" s="53"/>
      <c r="I20" s="53"/>
      <c r="J20" s="95">
        <v>3</v>
      </c>
      <c r="K20" s="96">
        <v>3</v>
      </c>
    </row>
    <row r="21" spans="1:11" s="34" customFormat="1" ht="24.75" customHeight="1">
      <c r="A21" s="122"/>
      <c r="B21" s="51"/>
      <c r="C21" s="28"/>
      <c r="D21" s="28"/>
      <c r="E21" s="28"/>
      <c r="F21" s="28"/>
      <c r="G21" s="52" t="s">
        <v>223</v>
      </c>
      <c r="H21" s="53"/>
      <c r="I21" s="53"/>
      <c r="J21" s="95">
        <v>3</v>
      </c>
      <c r="K21" s="96">
        <v>3</v>
      </c>
    </row>
    <row r="22" spans="1:11" s="34" customFormat="1" ht="24.75" customHeight="1">
      <c r="A22" s="122"/>
      <c r="B22" s="51"/>
      <c r="C22" s="28"/>
      <c r="D22" s="28"/>
      <c r="E22" s="28"/>
      <c r="F22" s="28"/>
      <c r="G22" s="52"/>
      <c r="H22" s="53"/>
      <c r="I22" s="53"/>
      <c r="J22" s="95"/>
      <c r="K22" s="96"/>
    </row>
    <row r="23" spans="1:11" s="34" customFormat="1" ht="24.75" customHeight="1" thickBot="1">
      <c r="A23" s="123"/>
      <c r="B23" s="56" t="s">
        <v>6</v>
      </c>
      <c r="C23" s="39">
        <f>SUM(C14:C22)</f>
        <v>6</v>
      </c>
      <c r="D23" s="39">
        <f>SUM(D14:D22)</f>
        <v>6</v>
      </c>
      <c r="E23" s="39">
        <f>SUM(E14:E22)</f>
        <v>10</v>
      </c>
      <c r="F23" s="39">
        <f>SUM(F14:F22)</f>
        <v>11</v>
      </c>
      <c r="G23" s="38" t="s">
        <v>6</v>
      </c>
      <c r="H23" s="38">
        <f>SUM(H14:H22)</f>
        <v>8</v>
      </c>
      <c r="I23" s="38">
        <f>SUM(I14:I22)</f>
        <v>10</v>
      </c>
      <c r="J23" s="38">
        <f>SUM(J14:J22)</f>
        <v>12</v>
      </c>
      <c r="K23" s="40">
        <f>SUM(K14:K22)</f>
        <v>12</v>
      </c>
    </row>
    <row r="24" spans="1:11" s="64" customFormat="1" ht="24.75" customHeight="1">
      <c r="A24" s="114" t="s">
        <v>201</v>
      </c>
      <c r="B24" s="59" t="s">
        <v>225</v>
      </c>
      <c r="C24" s="60"/>
      <c r="D24" s="60"/>
      <c r="E24" s="60">
        <v>2</v>
      </c>
      <c r="F24" s="60">
        <v>2</v>
      </c>
      <c r="G24" s="98" t="s">
        <v>230</v>
      </c>
      <c r="H24" s="60">
        <v>2</v>
      </c>
      <c r="I24" s="60">
        <v>2</v>
      </c>
      <c r="J24" s="62"/>
      <c r="K24" s="63"/>
    </row>
    <row r="25" spans="1:11" s="64" customFormat="1" ht="24.75" customHeight="1">
      <c r="A25" s="115"/>
      <c r="B25" s="65" t="s">
        <v>226</v>
      </c>
      <c r="C25" s="66"/>
      <c r="D25" s="66"/>
      <c r="E25" s="66">
        <v>2</v>
      </c>
      <c r="F25" s="66">
        <v>2</v>
      </c>
      <c r="G25" s="99" t="s">
        <v>229</v>
      </c>
      <c r="H25" s="66">
        <v>2</v>
      </c>
      <c r="I25" s="66">
        <v>2</v>
      </c>
      <c r="J25" s="68"/>
      <c r="K25" s="69"/>
    </row>
    <row r="26" spans="1:11" s="64" customFormat="1" ht="24.75" customHeight="1">
      <c r="A26" s="115"/>
      <c r="B26" s="65" t="s">
        <v>227</v>
      </c>
      <c r="C26" s="66"/>
      <c r="D26" s="66"/>
      <c r="E26" s="66">
        <v>2</v>
      </c>
      <c r="F26" s="66">
        <v>2</v>
      </c>
      <c r="G26" s="99" t="s">
        <v>231</v>
      </c>
      <c r="H26" s="66">
        <v>2</v>
      </c>
      <c r="I26" s="66">
        <v>2</v>
      </c>
      <c r="J26" s="73"/>
      <c r="K26" s="74"/>
    </row>
    <row r="27" spans="1:11" s="64" customFormat="1" ht="24.75" customHeight="1">
      <c r="A27" s="115"/>
      <c r="B27" s="33" t="s">
        <v>228</v>
      </c>
      <c r="C27" s="66"/>
      <c r="D27" s="66"/>
      <c r="E27" s="66">
        <v>2</v>
      </c>
      <c r="F27" s="66">
        <v>2</v>
      </c>
      <c r="G27" s="99" t="s">
        <v>232</v>
      </c>
      <c r="H27" s="80">
        <v>2</v>
      </c>
      <c r="I27" s="80">
        <v>2</v>
      </c>
      <c r="J27" s="81"/>
      <c r="K27" s="82"/>
    </row>
    <row r="28" spans="1:11" s="64" customFormat="1" ht="24.75" customHeight="1">
      <c r="A28" s="115"/>
      <c r="B28" s="33"/>
      <c r="C28" s="66"/>
      <c r="D28" s="66"/>
      <c r="E28" s="66"/>
      <c r="F28" s="66"/>
      <c r="G28" s="99" t="s">
        <v>233</v>
      </c>
      <c r="H28" s="80">
        <v>2</v>
      </c>
      <c r="I28" s="80">
        <v>2</v>
      </c>
      <c r="J28" s="81"/>
      <c r="K28" s="82"/>
    </row>
    <row r="29" spans="1:11" s="64" customFormat="1" ht="24.75" customHeight="1">
      <c r="A29" s="115"/>
      <c r="B29" s="33"/>
      <c r="C29" s="66"/>
      <c r="D29" s="66"/>
      <c r="E29" s="66"/>
      <c r="F29" s="66"/>
      <c r="G29" s="99" t="s">
        <v>234</v>
      </c>
      <c r="H29" s="80">
        <v>2</v>
      </c>
      <c r="I29" s="80">
        <v>2</v>
      </c>
      <c r="J29" s="81"/>
      <c r="K29" s="82"/>
    </row>
    <row r="30" spans="1:11" s="64" customFormat="1" ht="24.75" customHeight="1">
      <c r="A30" s="115"/>
      <c r="B30" s="33"/>
      <c r="C30" s="66"/>
      <c r="D30" s="66"/>
      <c r="E30" s="66"/>
      <c r="F30" s="66"/>
      <c r="G30" s="99" t="s">
        <v>235</v>
      </c>
      <c r="H30" s="80"/>
      <c r="I30" s="80"/>
      <c r="J30" s="81">
        <v>2</v>
      </c>
      <c r="K30" s="82">
        <v>2</v>
      </c>
    </row>
    <row r="31" spans="1:11" s="64" customFormat="1" ht="24.75" customHeight="1">
      <c r="A31" s="115"/>
      <c r="B31" s="33"/>
      <c r="C31" s="66"/>
      <c r="D31" s="66"/>
      <c r="E31" s="66"/>
      <c r="F31" s="66"/>
      <c r="G31" s="99" t="s">
        <v>236</v>
      </c>
      <c r="H31" s="80"/>
      <c r="I31" s="80"/>
      <c r="J31" s="81">
        <v>2</v>
      </c>
      <c r="K31" s="82">
        <v>2</v>
      </c>
    </row>
    <row r="32" spans="1:11" s="64" customFormat="1" ht="24.75" customHeight="1">
      <c r="A32" s="115"/>
      <c r="B32" s="33"/>
      <c r="C32" s="66"/>
      <c r="D32" s="66"/>
      <c r="E32" s="66"/>
      <c r="F32" s="66"/>
      <c r="G32" s="99" t="s">
        <v>237</v>
      </c>
      <c r="H32" s="80"/>
      <c r="I32" s="80"/>
      <c r="J32" s="81">
        <v>2</v>
      </c>
      <c r="K32" s="82">
        <v>2</v>
      </c>
    </row>
    <row r="33" spans="1:11" s="64" customFormat="1" ht="24.75" customHeight="1">
      <c r="A33" s="115"/>
      <c r="B33" s="33"/>
      <c r="C33" s="66"/>
      <c r="D33" s="66"/>
      <c r="E33" s="66"/>
      <c r="F33" s="66"/>
      <c r="G33" s="99" t="s">
        <v>238</v>
      </c>
      <c r="H33" s="80"/>
      <c r="I33" s="80"/>
      <c r="J33" s="81">
        <v>2</v>
      </c>
      <c r="K33" s="82">
        <v>2</v>
      </c>
    </row>
    <row r="34" spans="1:11" s="64" customFormat="1" ht="24.75" customHeight="1">
      <c r="A34" s="115"/>
      <c r="B34" s="33"/>
      <c r="C34" s="66"/>
      <c r="D34" s="66"/>
      <c r="E34" s="66"/>
      <c r="F34" s="66"/>
      <c r="G34" s="99" t="s">
        <v>239</v>
      </c>
      <c r="H34" s="80"/>
      <c r="I34" s="80"/>
      <c r="J34" s="81">
        <v>3</v>
      </c>
      <c r="K34" s="82">
        <v>3</v>
      </c>
    </row>
    <row r="35" spans="1:11" s="64" customFormat="1" ht="24.75" customHeight="1">
      <c r="A35" s="115"/>
      <c r="B35" s="33"/>
      <c r="C35" s="66"/>
      <c r="D35" s="66"/>
      <c r="E35" s="66"/>
      <c r="F35" s="66"/>
      <c r="G35" s="99" t="s">
        <v>240</v>
      </c>
      <c r="H35" s="80"/>
      <c r="I35" s="80"/>
      <c r="J35" s="81">
        <v>3</v>
      </c>
      <c r="K35" s="82">
        <v>3</v>
      </c>
    </row>
    <row r="36" spans="1:11" s="64" customFormat="1" ht="24.75" customHeight="1">
      <c r="A36" s="115"/>
      <c r="B36" s="33"/>
      <c r="C36" s="66"/>
      <c r="D36" s="66"/>
      <c r="E36" s="66"/>
      <c r="F36" s="66"/>
      <c r="G36" s="99"/>
      <c r="H36" s="66"/>
      <c r="I36" s="66"/>
      <c r="J36" s="81"/>
      <c r="K36" s="82"/>
    </row>
    <row r="37" spans="1:11" s="64" customFormat="1" ht="24.75" customHeight="1" thickBot="1">
      <c r="A37" s="115"/>
      <c r="B37" s="97"/>
      <c r="C37" s="80"/>
      <c r="D37" s="80"/>
      <c r="E37" s="80"/>
      <c r="F37" s="80"/>
      <c r="G37" s="100"/>
      <c r="H37" s="70"/>
      <c r="I37" s="70"/>
      <c r="J37" s="84"/>
      <c r="K37" s="82"/>
    </row>
    <row r="38" spans="1:11" s="34" customFormat="1" ht="24.75" customHeight="1" thickBot="1">
      <c r="A38" s="116"/>
      <c r="B38" s="75" t="s">
        <v>202</v>
      </c>
      <c r="C38" s="76">
        <v>0</v>
      </c>
      <c r="D38" s="76">
        <v>0</v>
      </c>
      <c r="E38" s="76">
        <v>4</v>
      </c>
      <c r="F38" s="76">
        <v>4</v>
      </c>
      <c r="G38" s="56" t="s">
        <v>202</v>
      </c>
      <c r="H38" s="39">
        <v>6</v>
      </c>
      <c r="I38" s="39">
        <v>6</v>
      </c>
      <c r="J38" s="39">
        <v>7</v>
      </c>
      <c r="K38" s="87">
        <v>7</v>
      </c>
    </row>
    <row r="39" spans="1:11" s="34" customFormat="1" ht="24.75" customHeight="1" thickBot="1">
      <c r="A39" s="77"/>
      <c r="B39" s="56" t="s">
        <v>7</v>
      </c>
      <c r="C39" s="39">
        <f>C10+C13+C23+C38</f>
        <v>20</v>
      </c>
      <c r="D39" s="39">
        <f>D10+D13+D23+D38</f>
        <v>20</v>
      </c>
      <c r="E39" s="39">
        <f>E10+E13+E23+E38</f>
        <v>20</v>
      </c>
      <c r="F39" s="39">
        <f>F10+F13+F23+F38</f>
        <v>21</v>
      </c>
      <c r="G39" s="56"/>
      <c r="H39" s="39">
        <f>H10+H13+H23+H38</f>
        <v>19</v>
      </c>
      <c r="I39" s="39">
        <f>I10+I13+I23+I38</f>
        <v>21</v>
      </c>
      <c r="J39" s="39">
        <f>J10+J13+J23+J38</f>
        <v>21</v>
      </c>
      <c r="K39" s="87">
        <f>K10+K13+K23+K38</f>
        <v>21</v>
      </c>
    </row>
    <row r="40" spans="1:11" ht="16.5">
      <c r="A40" s="18" t="s">
        <v>224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203</v>
      </c>
      <c r="B41" s="9"/>
      <c r="G41" s="10"/>
      <c r="H41" s="10"/>
    </row>
    <row r="42" spans="1:9" ht="16.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1" ht="16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mergeCells count="11">
    <mergeCell ref="A11:A13"/>
    <mergeCell ref="A1:K1"/>
    <mergeCell ref="A8:A10"/>
    <mergeCell ref="C5:D5"/>
    <mergeCell ref="E5:F5"/>
    <mergeCell ref="J5:K5"/>
    <mergeCell ref="H5:I5"/>
    <mergeCell ref="A14:A23"/>
    <mergeCell ref="A24:A38"/>
    <mergeCell ref="A42:I42"/>
    <mergeCell ref="A43:K43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Normal="75" zoomScaleSheetLayoutView="100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24" t="s">
        <v>244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241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186</v>
      </c>
      <c r="K3" s="1"/>
    </row>
    <row r="4" spans="1:11" ht="16.5">
      <c r="A4" s="12" t="s">
        <v>35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25" t="s">
        <v>36</v>
      </c>
      <c r="D5" s="126"/>
      <c r="E5" s="125" t="s">
        <v>37</v>
      </c>
      <c r="F5" s="126"/>
      <c r="G5" s="5"/>
      <c r="H5" s="125" t="s">
        <v>36</v>
      </c>
      <c r="I5" s="126"/>
      <c r="J5" s="127" t="s">
        <v>37</v>
      </c>
      <c r="K5" s="128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119" t="s">
        <v>38</v>
      </c>
      <c r="B8" s="27" t="s">
        <v>39</v>
      </c>
      <c r="C8" s="28">
        <v>3</v>
      </c>
      <c r="D8" s="28">
        <v>3</v>
      </c>
      <c r="E8" s="28">
        <v>3</v>
      </c>
      <c r="F8" s="28">
        <v>3</v>
      </c>
      <c r="G8" s="29" t="s">
        <v>44</v>
      </c>
      <c r="H8" s="30">
        <v>2</v>
      </c>
      <c r="I8" s="30">
        <v>2</v>
      </c>
      <c r="J8" s="31"/>
      <c r="K8" s="90"/>
    </row>
    <row r="9" spans="1:11" s="34" customFormat="1" ht="24.75" customHeight="1">
      <c r="A9" s="122"/>
      <c r="B9" s="27" t="s">
        <v>41</v>
      </c>
      <c r="C9" s="28">
        <v>3</v>
      </c>
      <c r="D9" s="28">
        <v>3</v>
      </c>
      <c r="E9" s="28">
        <v>3</v>
      </c>
      <c r="F9" s="28">
        <v>3</v>
      </c>
      <c r="G9" s="29" t="s">
        <v>42</v>
      </c>
      <c r="H9" s="30"/>
      <c r="I9" s="30"/>
      <c r="J9" s="31">
        <v>2</v>
      </c>
      <c r="K9" s="32">
        <v>2</v>
      </c>
    </row>
    <row r="10" spans="1:11" s="34" customFormat="1" ht="24.75" customHeight="1" thickBot="1">
      <c r="A10" s="123"/>
      <c r="B10" s="37" t="s">
        <v>6</v>
      </c>
      <c r="C10" s="38">
        <f>SUM(C8:C9)</f>
        <v>6</v>
      </c>
      <c r="D10" s="38">
        <f>SUM(D8:D9)</f>
        <v>6</v>
      </c>
      <c r="E10" s="38">
        <f>SUM(E8:E9)</f>
        <v>6</v>
      </c>
      <c r="F10" s="38">
        <f>SUM(F8:F9)</f>
        <v>6</v>
      </c>
      <c r="G10" s="39" t="s">
        <v>6</v>
      </c>
      <c r="H10" s="38">
        <f>SUM(H8:H9)</f>
        <v>2</v>
      </c>
      <c r="I10" s="38">
        <f>SUM(I8:I9)</f>
        <v>2</v>
      </c>
      <c r="J10" s="38">
        <f>SUM(J8:J9)</f>
        <v>2</v>
      </c>
      <c r="K10" s="40">
        <f>SUM(K8:K9)</f>
        <v>2</v>
      </c>
    </row>
    <row r="11" spans="1:11" s="34" customFormat="1" ht="24.75" customHeight="1">
      <c r="A11" s="119" t="s">
        <v>45</v>
      </c>
      <c r="B11" s="41" t="s">
        <v>242</v>
      </c>
      <c r="C11" s="42">
        <v>4</v>
      </c>
      <c r="D11" s="42">
        <v>4</v>
      </c>
      <c r="E11" s="42"/>
      <c r="F11" s="42"/>
      <c r="G11" s="41"/>
      <c r="H11" s="42"/>
      <c r="I11" s="42"/>
      <c r="J11" s="89"/>
      <c r="K11" s="90"/>
    </row>
    <row r="12" spans="1:11" s="34" customFormat="1" ht="24.75" customHeight="1">
      <c r="A12" s="122"/>
      <c r="B12" s="29" t="s">
        <v>243</v>
      </c>
      <c r="C12" s="30">
        <v>4</v>
      </c>
      <c r="D12" s="30">
        <v>4</v>
      </c>
      <c r="E12" s="30"/>
      <c r="F12" s="30"/>
      <c r="G12" s="29"/>
      <c r="H12" s="30"/>
      <c r="I12" s="30"/>
      <c r="J12" s="31"/>
      <c r="K12" s="32"/>
    </row>
    <row r="13" spans="1:11" s="34" customFormat="1" ht="24.75" customHeight="1" thickBot="1">
      <c r="A13" s="121"/>
      <c r="B13" s="78" t="s">
        <v>46</v>
      </c>
      <c r="C13" s="38">
        <f>SUM(C11:C12)</f>
        <v>8</v>
      </c>
      <c r="D13" s="38">
        <f>SUM(D11:D12)</f>
        <v>8</v>
      </c>
      <c r="E13" s="38">
        <f>SUM(E11:E12)</f>
        <v>0</v>
      </c>
      <c r="F13" s="38">
        <f>SUM(F11:F12)</f>
        <v>0</v>
      </c>
      <c r="G13" s="56" t="s">
        <v>46</v>
      </c>
      <c r="H13" s="38">
        <f>SUM(H11:H12)</f>
        <v>0</v>
      </c>
      <c r="I13" s="38">
        <f>SUM(I11:I12)</f>
        <v>0</v>
      </c>
      <c r="J13" s="38">
        <f>SUM(J11:J12)</f>
        <v>0</v>
      </c>
      <c r="K13" s="40">
        <f>SUM(K11:K12)</f>
        <v>0</v>
      </c>
    </row>
    <row r="14" spans="1:11" s="34" customFormat="1" ht="24.75" customHeight="1">
      <c r="A14" s="119" t="s">
        <v>47</v>
      </c>
      <c r="B14" s="29" t="s">
        <v>209</v>
      </c>
      <c r="C14" s="30">
        <v>3</v>
      </c>
      <c r="D14" s="30">
        <v>3</v>
      </c>
      <c r="E14" s="30"/>
      <c r="F14" s="30"/>
      <c r="G14" s="29" t="s">
        <v>252</v>
      </c>
      <c r="H14" s="30">
        <v>1</v>
      </c>
      <c r="I14" s="30">
        <v>1</v>
      </c>
      <c r="J14" s="91"/>
      <c r="K14" s="92"/>
    </row>
    <row r="15" spans="1:11" s="34" customFormat="1" ht="24.75" customHeight="1">
      <c r="A15" s="122"/>
      <c r="B15" s="29" t="s">
        <v>245</v>
      </c>
      <c r="C15" s="30">
        <v>2</v>
      </c>
      <c r="D15" s="30">
        <v>2</v>
      </c>
      <c r="E15" s="30"/>
      <c r="F15" s="30"/>
      <c r="G15" s="48" t="s">
        <v>253</v>
      </c>
      <c r="H15" s="28">
        <v>1</v>
      </c>
      <c r="I15" s="28">
        <v>2</v>
      </c>
      <c r="J15" s="93"/>
      <c r="K15" s="94"/>
    </row>
    <row r="16" spans="1:11" s="34" customFormat="1" ht="24.75" customHeight="1">
      <c r="A16" s="122"/>
      <c r="B16" s="29" t="s">
        <v>211</v>
      </c>
      <c r="C16" s="30">
        <v>3</v>
      </c>
      <c r="D16" s="30">
        <v>3</v>
      </c>
      <c r="E16" s="30"/>
      <c r="F16" s="30"/>
      <c r="G16" s="48" t="s">
        <v>215</v>
      </c>
      <c r="H16" s="28">
        <v>3</v>
      </c>
      <c r="I16" s="28">
        <v>3</v>
      </c>
      <c r="J16" s="93"/>
      <c r="K16" s="94"/>
    </row>
    <row r="17" spans="1:11" s="34" customFormat="1" ht="24.75" customHeight="1">
      <c r="A17" s="122"/>
      <c r="B17" s="29" t="s">
        <v>246</v>
      </c>
      <c r="C17" s="30"/>
      <c r="D17" s="30"/>
      <c r="E17" s="30">
        <v>3</v>
      </c>
      <c r="F17" s="30">
        <v>3</v>
      </c>
      <c r="G17" s="48" t="s">
        <v>254</v>
      </c>
      <c r="H17" s="28">
        <v>1</v>
      </c>
      <c r="I17" s="28">
        <v>1</v>
      </c>
      <c r="J17" s="93"/>
      <c r="K17" s="94"/>
    </row>
    <row r="18" spans="1:11" s="34" customFormat="1" ht="24.75" customHeight="1">
      <c r="A18" s="122"/>
      <c r="B18" s="29" t="s">
        <v>248</v>
      </c>
      <c r="C18" s="30"/>
      <c r="D18" s="30"/>
      <c r="E18" s="30">
        <v>1</v>
      </c>
      <c r="F18" s="30">
        <v>1</v>
      </c>
      <c r="G18" s="48" t="s">
        <v>255</v>
      </c>
      <c r="H18" s="28">
        <v>2</v>
      </c>
      <c r="I18" s="28">
        <v>4</v>
      </c>
      <c r="J18" s="93"/>
      <c r="K18" s="94"/>
    </row>
    <row r="19" spans="1:11" s="34" customFormat="1" ht="24.75" customHeight="1">
      <c r="A19" s="122"/>
      <c r="B19" s="29" t="s">
        <v>247</v>
      </c>
      <c r="C19" s="30"/>
      <c r="D19" s="30"/>
      <c r="E19" s="30">
        <v>1</v>
      </c>
      <c r="F19" s="30">
        <v>2</v>
      </c>
      <c r="G19" s="48" t="s">
        <v>256</v>
      </c>
      <c r="H19" s="28">
        <v>2</v>
      </c>
      <c r="I19" s="28">
        <v>2</v>
      </c>
      <c r="J19" s="93"/>
      <c r="K19" s="94"/>
    </row>
    <row r="20" spans="1:11" s="34" customFormat="1" ht="24.75" customHeight="1">
      <c r="A20" s="122"/>
      <c r="B20" s="51" t="s">
        <v>249</v>
      </c>
      <c r="C20" s="28"/>
      <c r="D20" s="28"/>
      <c r="E20" s="28">
        <v>2</v>
      </c>
      <c r="F20" s="28">
        <v>2</v>
      </c>
      <c r="G20" s="52" t="s">
        <v>222</v>
      </c>
      <c r="H20" s="53"/>
      <c r="I20" s="53"/>
      <c r="J20" s="95">
        <v>3</v>
      </c>
      <c r="K20" s="96">
        <v>3</v>
      </c>
    </row>
    <row r="21" spans="1:11" s="34" customFormat="1" ht="24.75" customHeight="1">
      <c r="A21" s="122"/>
      <c r="B21" s="51" t="s">
        <v>250</v>
      </c>
      <c r="C21" s="28"/>
      <c r="D21" s="28"/>
      <c r="E21" s="28">
        <v>1</v>
      </c>
      <c r="F21" s="28">
        <v>1</v>
      </c>
      <c r="G21" s="52" t="s">
        <v>257</v>
      </c>
      <c r="H21" s="53"/>
      <c r="I21" s="53"/>
      <c r="J21" s="95">
        <v>3</v>
      </c>
      <c r="K21" s="96">
        <v>3</v>
      </c>
    </row>
    <row r="22" spans="1:11" s="34" customFormat="1" ht="24.75" customHeight="1">
      <c r="A22" s="122"/>
      <c r="B22" s="51" t="s">
        <v>251</v>
      </c>
      <c r="C22" s="28"/>
      <c r="D22" s="28"/>
      <c r="E22" s="28">
        <v>2</v>
      </c>
      <c r="F22" s="28">
        <v>4</v>
      </c>
      <c r="G22" s="52" t="s">
        <v>235</v>
      </c>
      <c r="H22" s="53"/>
      <c r="I22" s="53"/>
      <c r="J22" s="95">
        <v>2</v>
      </c>
      <c r="K22" s="96">
        <v>2</v>
      </c>
    </row>
    <row r="23" spans="1:11" s="34" customFormat="1" ht="24.75" customHeight="1" thickBot="1">
      <c r="A23" s="123"/>
      <c r="B23" s="56" t="s">
        <v>6</v>
      </c>
      <c r="C23" s="39">
        <f>SUM(C14:C22)</f>
        <v>8</v>
      </c>
      <c r="D23" s="39">
        <f>SUM(D14:D22)</f>
        <v>8</v>
      </c>
      <c r="E23" s="39">
        <f>SUM(E14:E22)</f>
        <v>10</v>
      </c>
      <c r="F23" s="39">
        <f>SUM(F14:F22)</f>
        <v>13</v>
      </c>
      <c r="G23" s="38" t="s">
        <v>6</v>
      </c>
      <c r="H23" s="38">
        <f>SUM(H14:H22)</f>
        <v>10</v>
      </c>
      <c r="I23" s="38">
        <f>SUM(I14:I22)</f>
        <v>13</v>
      </c>
      <c r="J23" s="38">
        <f>SUM(J14:J22)</f>
        <v>8</v>
      </c>
      <c r="K23" s="40">
        <f>SUM(K14:K22)</f>
        <v>8</v>
      </c>
    </row>
    <row r="24" spans="1:11" s="64" customFormat="1" ht="24.75" customHeight="1">
      <c r="A24" s="114" t="s">
        <v>48</v>
      </c>
      <c r="B24" s="59" t="s">
        <v>259</v>
      </c>
      <c r="C24" s="60"/>
      <c r="D24" s="60"/>
      <c r="E24" s="60">
        <v>2</v>
      </c>
      <c r="F24" s="60">
        <v>2</v>
      </c>
      <c r="G24" s="98" t="s">
        <v>261</v>
      </c>
      <c r="H24" s="60">
        <v>2</v>
      </c>
      <c r="I24" s="60">
        <v>2</v>
      </c>
      <c r="J24" s="62"/>
      <c r="K24" s="63"/>
    </row>
    <row r="25" spans="1:11" s="64" customFormat="1" ht="24.75" customHeight="1">
      <c r="A25" s="115"/>
      <c r="B25" s="65" t="s">
        <v>260</v>
      </c>
      <c r="C25" s="66"/>
      <c r="D25" s="66"/>
      <c r="E25" s="66">
        <v>2</v>
      </c>
      <c r="F25" s="66">
        <v>2</v>
      </c>
      <c r="G25" s="99" t="s">
        <v>262</v>
      </c>
      <c r="H25" s="66">
        <v>2</v>
      </c>
      <c r="I25" s="66">
        <v>2</v>
      </c>
      <c r="J25" s="68"/>
      <c r="K25" s="69"/>
    </row>
    <row r="26" spans="1:11" s="64" customFormat="1" ht="24.75" customHeight="1">
      <c r="A26" s="115"/>
      <c r="B26" s="65"/>
      <c r="C26" s="66"/>
      <c r="D26" s="66"/>
      <c r="E26" s="66"/>
      <c r="F26" s="66"/>
      <c r="G26" s="99" t="s">
        <v>263</v>
      </c>
      <c r="H26" s="66">
        <v>2</v>
      </c>
      <c r="I26" s="66">
        <v>2</v>
      </c>
      <c r="J26" s="73"/>
      <c r="K26" s="74"/>
    </row>
    <row r="27" spans="1:11" s="64" customFormat="1" ht="24.75" customHeight="1">
      <c r="A27" s="115"/>
      <c r="B27" s="33"/>
      <c r="C27" s="66"/>
      <c r="D27" s="66"/>
      <c r="E27" s="66"/>
      <c r="F27" s="66"/>
      <c r="G27" s="99" t="s">
        <v>264</v>
      </c>
      <c r="H27" s="80">
        <v>2</v>
      </c>
      <c r="I27" s="80">
        <v>2</v>
      </c>
      <c r="J27" s="81"/>
      <c r="K27" s="82"/>
    </row>
    <row r="28" spans="1:11" s="64" customFormat="1" ht="24.75" customHeight="1">
      <c r="A28" s="115"/>
      <c r="B28" s="33"/>
      <c r="C28" s="66"/>
      <c r="D28" s="66"/>
      <c r="E28" s="66"/>
      <c r="F28" s="66"/>
      <c r="G28" s="99" t="s">
        <v>265</v>
      </c>
      <c r="H28" s="80">
        <v>2</v>
      </c>
      <c r="I28" s="80">
        <v>2</v>
      </c>
      <c r="J28" s="81"/>
      <c r="K28" s="82"/>
    </row>
    <row r="29" spans="1:11" s="64" customFormat="1" ht="24.75" customHeight="1">
      <c r="A29" s="115"/>
      <c r="B29" s="33"/>
      <c r="C29" s="66"/>
      <c r="D29" s="66"/>
      <c r="E29" s="66"/>
      <c r="F29" s="66"/>
      <c r="G29" s="99" t="s">
        <v>216</v>
      </c>
      <c r="H29" s="80">
        <v>3</v>
      </c>
      <c r="I29" s="80">
        <v>3</v>
      </c>
      <c r="J29" s="81"/>
      <c r="K29" s="82"/>
    </row>
    <row r="30" spans="1:11" s="64" customFormat="1" ht="24.75" customHeight="1">
      <c r="A30" s="115"/>
      <c r="B30" s="33"/>
      <c r="C30" s="66"/>
      <c r="D30" s="66"/>
      <c r="E30" s="66"/>
      <c r="F30" s="66"/>
      <c r="G30" s="99" t="s">
        <v>210</v>
      </c>
      <c r="H30" s="80">
        <v>3</v>
      </c>
      <c r="I30" s="80">
        <v>3</v>
      </c>
      <c r="J30" s="81"/>
      <c r="K30" s="82"/>
    </row>
    <row r="31" spans="1:11" s="64" customFormat="1" ht="24.75" customHeight="1">
      <c r="A31" s="115"/>
      <c r="B31" s="33"/>
      <c r="C31" s="66"/>
      <c r="D31" s="66"/>
      <c r="E31" s="66"/>
      <c r="F31" s="66"/>
      <c r="G31" s="99" t="s">
        <v>266</v>
      </c>
      <c r="H31" s="80"/>
      <c r="I31" s="80"/>
      <c r="J31" s="81">
        <v>2</v>
      </c>
      <c r="K31" s="82">
        <v>2</v>
      </c>
    </row>
    <row r="32" spans="1:11" s="64" customFormat="1" ht="24.75" customHeight="1">
      <c r="A32" s="115"/>
      <c r="B32" s="33"/>
      <c r="C32" s="66"/>
      <c r="D32" s="66"/>
      <c r="E32" s="66"/>
      <c r="F32" s="66"/>
      <c r="G32" s="99" t="s">
        <v>267</v>
      </c>
      <c r="H32" s="80"/>
      <c r="I32" s="80"/>
      <c r="J32" s="81">
        <v>2</v>
      </c>
      <c r="K32" s="82">
        <v>2</v>
      </c>
    </row>
    <row r="33" spans="1:11" s="64" customFormat="1" ht="24.75" customHeight="1">
      <c r="A33" s="115"/>
      <c r="B33" s="33"/>
      <c r="C33" s="66"/>
      <c r="D33" s="66"/>
      <c r="E33" s="66"/>
      <c r="F33" s="66"/>
      <c r="G33" s="99" t="s">
        <v>268</v>
      </c>
      <c r="H33" s="80"/>
      <c r="I33" s="80"/>
      <c r="J33" s="81">
        <v>2</v>
      </c>
      <c r="K33" s="82">
        <v>2</v>
      </c>
    </row>
    <row r="34" spans="1:11" s="64" customFormat="1" ht="24.75" customHeight="1">
      <c r="A34" s="115"/>
      <c r="B34" s="33"/>
      <c r="C34" s="66"/>
      <c r="D34" s="66"/>
      <c r="E34" s="66"/>
      <c r="F34" s="66"/>
      <c r="G34" s="99" t="s">
        <v>269</v>
      </c>
      <c r="H34" s="80"/>
      <c r="I34" s="80"/>
      <c r="J34" s="81">
        <v>2</v>
      </c>
      <c r="K34" s="82">
        <v>2</v>
      </c>
    </row>
    <row r="35" spans="1:11" s="64" customFormat="1" ht="24.75" customHeight="1">
      <c r="A35" s="115"/>
      <c r="B35" s="33"/>
      <c r="C35" s="66"/>
      <c r="D35" s="66"/>
      <c r="E35" s="66"/>
      <c r="F35" s="66"/>
      <c r="G35" s="99" t="s">
        <v>270</v>
      </c>
      <c r="H35" s="80"/>
      <c r="I35" s="80"/>
      <c r="J35" s="81">
        <v>2</v>
      </c>
      <c r="K35" s="82">
        <v>2</v>
      </c>
    </row>
    <row r="36" spans="1:11" s="64" customFormat="1" ht="24.75" customHeight="1">
      <c r="A36" s="115"/>
      <c r="B36" s="33"/>
      <c r="C36" s="66"/>
      <c r="D36" s="66"/>
      <c r="E36" s="66"/>
      <c r="F36" s="66"/>
      <c r="G36" s="99" t="s">
        <v>271</v>
      </c>
      <c r="H36" s="80"/>
      <c r="I36" s="80"/>
      <c r="J36" s="81">
        <v>2</v>
      </c>
      <c r="K36" s="82">
        <v>2</v>
      </c>
    </row>
    <row r="37" spans="1:11" s="64" customFormat="1" ht="24.75" customHeight="1">
      <c r="A37" s="115"/>
      <c r="B37" s="33"/>
      <c r="C37" s="66"/>
      <c r="D37" s="66"/>
      <c r="E37" s="66"/>
      <c r="F37" s="66"/>
      <c r="G37" s="99" t="s">
        <v>272</v>
      </c>
      <c r="H37" s="80"/>
      <c r="I37" s="80"/>
      <c r="J37" s="81">
        <v>2</v>
      </c>
      <c r="K37" s="82">
        <v>2</v>
      </c>
    </row>
    <row r="38" spans="1:11" s="64" customFormat="1" ht="24.75" customHeight="1">
      <c r="A38" s="115"/>
      <c r="B38" s="33"/>
      <c r="C38" s="66"/>
      <c r="D38" s="66"/>
      <c r="E38" s="66"/>
      <c r="F38" s="66"/>
      <c r="G38" s="99" t="s">
        <v>273</v>
      </c>
      <c r="H38" s="66"/>
      <c r="I38" s="66"/>
      <c r="J38" s="81">
        <v>2</v>
      </c>
      <c r="K38" s="82">
        <v>2</v>
      </c>
    </row>
    <row r="39" spans="1:11" s="64" customFormat="1" ht="24.75" customHeight="1" thickBot="1">
      <c r="A39" s="115"/>
      <c r="B39" s="97"/>
      <c r="C39" s="80"/>
      <c r="D39" s="80"/>
      <c r="E39" s="80"/>
      <c r="F39" s="80"/>
      <c r="G39" s="100" t="s">
        <v>274</v>
      </c>
      <c r="H39" s="70"/>
      <c r="I39" s="70"/>
      <c r="J39" s="84">
        <v>2</v>
      </c>
      <c r="K39" s="82">
        <v>2</v>
      </c>
    </row>
    <row r="40" spans="1:11" s="34" customFormat="1" ht="24.75" customHeight="1" thickBot="1">
      <c r="A40" s="116"/>
      <c r="B40" s="75" t="s">
        <v>49</v>
      </c>
      <c r="C40" s="76">
        <v>0</v>
      </c>
      <c r="D40" s="76">
        <v>0</v>
      </c>
      <c r="E40" s="76">
        <v>2</v>
      </c>
      <c r="F40" s="76">
        <v>2</v>
      </c>
      <c r="G40" s="56" t="s">
        <v>49</v>
      </c>
      <c r="H40" s="39">
        <v>6</v>
      </c>
      <c r="I40" s="39">
        <v>6</v>
      </c>
      <c r="J40" s="39">
        <v>12</v>
      </c>
      <c r="K40" s="87">
        <v>12</v>
      </c>
    </row>
    <row r="41" spans="1:11" s="34" customFormat="1" ht="24.75" customHeight="1" thickBot="1">
      <c r="A41" s="77"/>
      <c r="B41" s="56" t="s">
        <v>7</v>
      </c>
      <c r="C41" s="39">
        <f>C10+C13+C23+C40</f>
        <v>22</v>
      </c>
      <c r="D41" s="39">
        <f>D10+D13+D23+D40</f>
        <v>22</v>
      </c>
      <c r="E41" s="39">
        <f>E10+E13+E23+E40</f>
        <v>18</v>
      </c>
      <c r="F41" s="39">
        <f>F10+F13+F23+F40</f>
        <v>21</v>
      </c>
      <c r="G41" s="56"/>
      <c r="H41" s="39">
        <f>H10+H13+H23+H40</f>
        <v>18</v>
      </c>
      <c r="I41" s="39">
        <f>I10+I13+I23+I40</f>
        <v>21</v>
      </c>
      <c r="J41" s="39">
        <f>J10+J13+J23+J40</f>
        <v>22</v>
      </c>
      <c r="K41" s="87">
        <f>K10+K13+K23+K40</f>
        <v>22</v>
      </c>
    </row>
    <row r="42" spans="1:11" ht="16.5">
      <c r="A42" s="18" t="s">
        <v>258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8" ht="16.5">
      <c r="A43" s="18" t="s">
        <v>50</v>
      </c>
      <c r="B43" s="9"/>
      <c r="G43" s="10"/>
      <c r="H43" s="10"/>
    </row>
    <row r="44" spans="1:9" ht="16.5">
      <c r="A44" s="117"/>
      <c r="B44" s="117"/>
      <c r="C44" s="117"/>
      <c r="D44" s="117"/>
      <c r="E44" s="117"/>
      <c r="F44" s="117"/>
      <c r="G44" s="117"/>
      <c r="H44" s="117"/>
      <c r="I44" s="117"/>
    </row>
    <row r="45" spans="1:11" ht="16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  <row r="61" spans="2:7" ht="16.5">
      <c r="B61" s="10"/>
      <c r="G61" s="10"/>
    </row>
    <row r="62" spans="2:7" ht="16.5">
      <c r="B62" s="10"/>
      <c r="G62" s="10"/>
    </row>
  </sheetData>
  <mergeCells count="11">
    <mergeCell ref="A14:A23"/>
    <mergeCell ref="A24:A40"/>
    <mergeCell ref="A44:I44"/>
    <mergeCell ref="A45:K45"/>
    <mergeCell ref="A11:A13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2005-05-26T01:42:18Z</cp:lastPrinted>
  <dcterms:created xsi:type="dcterms:W3CDTF">1997-12-23T02:13:18Z</dcterms:created>
  <dcterms:modified xsi:type="dcterms:W3CDTF">2005-06-20T06:05:17Z</dcterms:modified>
  <cp:category/>
  <cp:version/>
  <cp:contentType/>
  <cp:contentStatus/>
</cp:coreProperties>
</file>