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it-new\lesson\106\"/>
    </mc:Choice>
  </mc:AlternateContent>
  <bookViews>
    <workbookView xWindow="0" yWindow="0" windowWidth="19200" windowHeight="11445"/>
  </bookViews>
  <sheets>
    <sheet name="進專" sheetId="40" r:id="rId1"/>
  </sheets>
  <calcPr calcId="162913"/>
</workbook>
</file>

<file path=xl/calcChain.xml><?xml version="1.0" encoding="utf-8"?>
<calcChain xmlns="http://schemas.openxmlformats.org/spreadsheetml/2006/main">
  <c r="O15" i="40" l="1"/>
  <c r="N15" i="40"/>
  <c r="O35" i="40"/>
  <c r="N35" i="40"/>
  <c r="K34" i="40"/>
  <c r="L34" i="40"/>
  <c r="M34" i="40"/>
  <c r="J34" i="40"/>
  <c r="F34" i="40"/>
  <c r="G34" i="40"/>
  <c r="H34" i="40"/>
  <c r="E34" i="40"/>
  <c r="K14" i="40"/>
  <c r="K65" i="40"/>
  <c r="L14" i="40"/>
  <c r="L65" i="40" s="1"/>
  <c r="M14" i="40"/>
  <c r="M65" i="40"/>
  <c r="J14" i="40"/>
  <c r="J65" i="40" s="1"/>
  <c r="H14" i="40"/>
  <c r="G14" i="40"/>
  <c r="N6" i="40" s="1"/>
  <c r="F14" i="40"/>
  <c r="F65" i="40" s="1"/>
  <c r="E14" i="40"/>
  <c r="H65" i="40"/>
  <c r="N24" i="40"/>
  <c r="E65" i="40"/>
  <c r="O6" i="40"/>
  <c r="G65" i="40" l="1"/>
  <c r="N65" i="40" s="1"/>
</calcChain>
</file>

<file path=xl/sharedStrings.xml><?xml version="1.0" encoding="utf-8"?>
<sst xmlns="http://schemas.openxmlformats.org/spreadsheetml/2006/main" count="89" uniqueCount="77">
  <si>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</si>
  <si>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</si>
  <si>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</si>
  <si>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</si>
  <si>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1" type="noConversion"/>
  </si>
  <si>
    <r>
      <rPr>
        <sz val="10"/>
        <rFont val="標楷體"/>
        <family val="4"/>
        <charset val="136"/>
      </rPr>
      <t>一學期</t>
    </r>
    <phoneticPr fontId="4" type="noConversion"/>
  </si>
  <si>
    <r>
      <rPr>
        <sz val="10"/>
        <rFont val="標楷體"/>
        <family val="4"/>
        <charset val="136"/>
      </rPr>
      <t>二學期</t>
    </r>
    <phoneticPr fontId="1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</si>
  <si>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4" type="noConversion"/>
  </si>
  <si>
    <r>
      <rPr>
        <sz val="10"/>
        <rFont val="標楷體"/>
        <family val="4"/>
        <charset val="136"/>
      </rPr>
      <t>學分</t>
    </r>
    <phoneticPr fontId="1" type="noConversion"/>
  </si>
  <si>
    <r>
      <rPr>
        <sz val="10"/>
        <rFont val="標楷體"/>
        <family val="4"/>
        <charset val="136"/>
      </rPr>
      <t>時數</t>
    </r>
    <phoneticPr fontId="1" type="noConversion"/>
  </si>
  <si>
    <r>
      <rPr>
        <sz val="14"/>
        <rFont val="標楷體"/>
        <family val="4"/>
        <charset val="136"/>
      </rPr>
      <t>學校必修</t>
    </r>
    <phoneticPr fontId="1" type="noConversion"/>
  </si>
  <si>
    <t>學院必修</t>
    <phoneticPr fontId="1" type="noConversion"/>
  </si>
  <si>
    <r>
      <rPr>
        <sz val="14"/>
        <rFont val="標楷體"/>
        <family val="4"/>
        <charset val="136"/>
      </rPr>
      <t>學系必修</t>
    </r>
    <phoneticPr fontId="1" type="noConversion"/>
  </si>
  <si>
    <r>
      <rPr>
        <sz val="10"/>
        <rFont val="標楷體"/>
        <family val="4"/>
        <charset val="136"/>
      </rPr>
      <t>選修科目</t>
    </r>
    <phoneticPr fontId="1" type="noConversion"/>
  </si>
  <si>
    <r>
      <rPr>
        <sz val="10"/>
        <rFont val="標楷體"/>
        <family val="4"/>
        <charset val="136"/>
      </rPr>
      <t>學校選修</t>
    </r>
    <phoneticPr fontId="1" type="noConversion"/>
  </si>
  <si>
    <t>學院選修</t>
    <phoneticPr fontId="1" type="noConversion"/>
  </si>
  <si>
    <r>
      <rPr>
        <sz val="10"/>
        <rFont val="標楷體"/>
        <family val="4"/>
        <charset val="136"/>
      </rPr>
      <t>學系選修</t>
    </r>
    <phoneticPr fontId="1" type="noConversion"/>
  </si>
  <si>
    <t>基礎數學</t>
    <phoneticPr fontId="1" type="noConversion"/>
  </si>
  <si>
    <t>基本電學實習</t>
  </si>
  <si>
    <t>邏輯設計</t>
  </si>
  <si>
    <t>#電子電路實習</t>
  </si>
  <si>
    <t>微積分</t>
  </si>
  <si>
    <t>計算機組織</t>
    <phoneticPr fontId="1" type="noConversion"/>
  </si>
  <si>
    <t>#計算機概論</t>
    <phoneticPr fontId="1" type="noConversion"/>
  </si>
  <si>
    <t>基本電學</t>
    <phoneticPr fontId="1" type="noConversion"/>
  </si>
  <si>
    <t>工業配線</t>
    <phoneticPr fontId="1" type="noConversion"/>
  </si>
  <si>
    <t>#創意電子實習</t>
    <phoneticPr fontId="1" type="noConversion"/>
  </si>
  <si>
    <t>2.每學期每週上課時數不可超過22小時。</t>
    <phoneticPr fontId="1" type="noConversion"/>
  </si>
  <si>
    <t>4.選修課，如無循序漸進、適性教學之課程．則開放各年級共同選課。</t>
    <phoneticPr fontId="1" type="noConversion"/>
  </si>
  <si>
    <t>3.必修課，如無循序漸進、適性教學之課程．則可彈性調整開課學期習科目。</t>
    <phoneticPr fontId="1" type="noConversion"/>
  </si>
  <si>
    <t>5.「#」需要電腦上機實習科目、「@」專業證照輔導課程。</t>
    <phoneticPr fontId="1" type="noConversion"/>
  </si>
  <si>
    <t>#數位電路實習</t>
    <phoneticPr fontId="1" type="noConversion"/>
  </si>
  <si>
    <t>#硬體描述語言</t>
    <phoneticPr fontId="1" type="noConversion"/>
  </si>
  <si>
    <t>#資料結構</t>
    <phoneticPr fontId="1" type="noConversion"/>
  </si>
  <si>
    <t>#網頁製作與管理</t>
    <phoneticPr fontId="1" type="noConversion"/>
  </si>
  <si>
    <t>#晶片設計導論</t>
    <phoneticPr fontId="1" type="noConversion"/>
  </si>
  <si>
    <t>#物件導向程式設計</t>
    <phoneticPr fontId="1" type="noConversion"/>
  </si>
  <si>
    <r>
      <t>#</t>
    </r>
    <r>
      <rPr>
        <sz val="12"/>
        <rFont val="標楷體"/>
        <family val="4"/>
        <charset val="136"/>
      </rPr>
      <t>計算機網路</t>
    </r>
    <phoneticPr fontId="1" type="noConversion"/>
  </si>
  <si>
    <t>數位系統設計</t>
    <phoneticPr fontId="1" type="noConversion"/>
  </si>
  <si>
    <t>機率與統計</t>
    <phoneticPr fontId="4" type="noConversion"/>
  </si>
  <si>
    <t>應用電子學</t>
    <phoneticPr fontId="1" type="noConversion"/>
  </si>
  <si>
    <t>工業安全</t>
    <phoneticPr fontId="1" type="noConversion"/>
  </si>
  <si>
    <t xml:space="preserve"> </t>
    <phoneticPr fontId="1" type="noConversion"/>
  </si>
  <si>
    <t>創新管理</t>
  </si>
  <si>
    <t>產業分析</t>
  </si>
  <si>
    <t>#智慧電子應用概論</t>
    <phoneticPr fontId="1" type="noConversion"/>
  </si>
  <si>
    <r>
      <rPr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</si>
  <si>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小計</t>
    </r>
    <phoneticPr fontId="1" type="noConversion"/>
  </si>
  <si>
    <r>
      <t>#</t>
    </r>
    <r>
      <rPr>
        <sz val="12"/>
        <rFont val="標楷體"/>
        <family val="4"/>
        <charset val="136"/>
      </rPr>
      <t>計算機程式</t>
    </r>
  </si>
  <si>
    <r>
      <t>#</t>
    </r>
    <r>
      <rPr>
        <sz val="12"/>
        <rFont val="標楷體"/>
        <family val="4"/>
        <charset val="136"/>
      </rPr>
      <t>網路概論</t>
    </r>
    <phoneticPr fontId="1" type="noConversion"/>
  </si>
  <si>
    <r>
      <t>#</t>
    </r>
    <r>
      <rPr>
        <sz val="12"/>
        <rFont val="標楷體"/>
        <family val="4"/>
        <charset val="136"/>
      </rPr>
      <t>微處理機原理與實習</t>
    </r>
    <phoneticPr fontId="1" type="noConversion"/>
  </si>
  <si>
    <r>
      <rPr>
        <sz val="12"/>
        <rFont val="標楷體"/>
        <family val="4"/>
        <charset val="136"/>
      </rPr>
      <t>建議選修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</si>
  <si>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</si>
  <si>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</si>
  <si>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t>6.如該學期無修習職場實習，可選擇課程規劃表規定之其他選修課程。</t>
    <phoneticPr fontId="1" type="noConversion"/>
  </si>
  <si>
    <r>
      <rPr>
        <sz val="12"/>
        <rFont val="標楷體"/>
        <family val="4"/>
        <charset val="136"/>
      </rPr>
      <t>建議選修</t>
    </r>
    <phoneticPr fontId="1" type="noConversion"/>
  </si>
  <si>
    <t>類比電路實習</t>
    <phoneticPr fontId="1" type="noConversion"/>
  </si>
  <si>
    <r>
      <rPr>
        <sz val="12"/>
        <rFont val="標楷體"/>
        <family val="4"/>
        <charset val="136"/>
      </rPr>
      <t>應用物理</t>
    </r>
    <r>
      <rPr>
        <sz val="12"/>
        <rFont val="Times New Roman"/>
        <family val="1"/>
      </rPr>
      <t/>
    </r>
    <phoneticPr fontId="4" type="noConversion"/>
  </si>
  <si>
    <t>#影像處理</t>
    <phoneticPr fontId="1" type="noConversion"/>
  </si>
  <si>
    <t>#電腦動畫製作與實習</t>
    <phoneticPr fontId="1" type="noConversion"/>
  </si>
  <si>
    <r>
      <t xml:space="preserve">1. </t>
    </r>
    <r>
      <rPr>
        <sz val="14"/>
        <color indexed="8"/>
        <rFont val="標楷體"/>
        <family val="4"/>
        <charset val="136"/>
      </rPr>
      <t>畢業應修滿</t>
    </r>
    <r>
      <rPr>
        <sz val="14"/>
        <color indexed="8"/>
        <rFont val="Times New Roman"/>
        <family val="1"/>
      </rPr>
      <t>80</t>
    </r>
    <r>
      <rPr>
        <sz val="14"/>
        <color indexed="8"/>
        <rFont val="標楷體"/>
        <family val="4"/>
        <charset val="136"/>
      </rPr>
      <t>學分：必修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標楷體"/>
        <family val="4"/>
        <charset val="136"/>
      </rPr>
      <t>學分，選修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標楷體"/>
        <family val="4"/>
        <charset val="136"/>
      </rPr>
      <t>學分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含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  <charset val="136"/>
      </rPr>
      <t>以上</t>
    </r>
    <r>
      <rPr>
        <sz val="14"/>
        <color indexed="8"/>
        <rFont val="標楷體"/>
        <family val="4"/>
        <charset val="136"/>
      </rPr>
      <t>。</t>
    </r>
    <phoneticPr fontId="1" type="noConversion"/>
  </si>
  <si>
    <t>應用電子電路學</t>
    <phoneticPr fontId="1" type="noConversion"/>
  </si>
  <si>
    <r>
      <rPr>
        <sz val="20"/>
        <rFont val="標楷體"/>
        <family val="4"/>
        <charset val="136"/>
      </rPr>
      <t>中華科技大學附設進修專校電子科課程規畫表</t>
    </r>
    <r>
      <rPr>
        <sz val="20"/>
        <rFont val="Times New Roman"/>
        <family val="1"/>
      </rPr>
      <t>(106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1" type="noConversion"/>
  </si>
  <si>
    <t>國文(一)</t>
    <phoneticPr fontId="1" type="noConversion"/>
  </si>
  <si>
    <t>英文</t>
    <phoneticPr fontId="1" type="noConversion"/>
  </si>
  <si>
    <t>通識課桯一</t>
    <phoneticPr fontId="1" type="noConversion"/>
  </si>
  <si>
    <t>通識課桯二</t>
    <phoneticPr fontId="1" type="noConversion"/>
  </si>
  <si>
    <t>電子學</t>
    <phoneticPr fontId="1" type="noConversion"/>
  </si>
  <si>
    <t>電路學</t>
    <phoneticPr fontId="1" type="noConversion"/>
  </si>
  <si>
    <t>應用電路學</t>
    <phoneticPr fontId="1" type="noConversion"/>
  </si>
  <si>
    <r>
      <t>#</t>
    </r>
    <r>
      <rPr>
        <sz val="12"/>
        <rFont val="標楷體"/>
        <family val="4"/>
        <charset val="136"/>
      </rPr>
      <t>基本元件入門</t>
    </r>
    <phoneticPr fontId="1" type="noConversion"/>
  </si>
  <si>
    <t>#視窗軟體應用</t>
    <phoneticPr fontId="1" type="noConversion"/>
  </si>
  <si>
    <t>工業安全</t>
    <phoneticPr fontId="1" type="noConversion"/>
  </si>
  <si>
    <t>#多媒體介面實習</t>
    <phoneticPr fontId="1" type="noConversion"/>
  </si>
  <si>
    <t>車用感測器原理</t>
    <phoneticPr fontId="1" type="noConversion"/>
  </si>
  <si>
    <t>#電子商務概論</t>
    <phoneticPr fontId="1" type="noConversion"/>
  </si>
  <si>
    <t>106年03月20日105學年度第2學期第1次校課程發展委員會通過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</si>
</sst>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Times New Roman"/>
      <family val="1"/>
    </font>
    <font>
      <b/>
      <sz val="20"/>
      <color rgb="FFFF0000"/>
      <name val="標楷體"/>
      <family val="4"/>
      <charset val="136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5" xfId="0" applyFont="1" applyBorder="1" applyAlignment="1">
      <alignment vertical="center" wrapText="1"/>
    </xf>
    <xf numFmtId="0" fontId="8" fillId="0" borderId="7" xfId="0" applyFont="1" applyFill="1" applyBorder="1" applyAlignment="1">
      <alignment horizontal="justify" wrapText="1"/>
    </xf>
    <xf numFmtId="0" fontId="8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7" xfId="0" quotePrefix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6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textRotation="255"/>
    </xf>
    <xf numFmtId="0" fontId="9" fillId="0" borderId="29" xfId="0" applyFont="1" applyBorder="1" applyAlignment="1">
      <alignment vertical="center" textRotation="255"/>
    </xf>
    <xf numFmtId="0" fontId="9" fillId="0" borderId="3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vertical="center" textRotation="255"/>
    </xf>
    <xf numFmtId="0" fontId="9" fillId="0" borderId="37" xfId="0" applyFont="1" applyBorder="1" applyAlignment="1">
      <alignment vertical="center" textRotation="255"/>
    </xf>
    <xf numFmtId="0" fontId="9" fillId="0" borderId="34" xfId="0" applyFont="1" applyBorder="1" applyAlignment="1">
      <alignment vertical="center" textRotation="255"/>
    </xf>
    <xf numFmtId="0" fontId="9" fillId="0" borderId="31" xfId="0" applyFont="1" applyBorder="1" applyAlignment="1">
      <alignment vertical="center" textRotation="255"/>
    </xf>
    <xf numFmtId="0" fontId="9" fillId="0" borderId="38" xfId="0" applyFont="1" applyBorder="1" applyAlignment="1">
      <alignment vertical="center" textRotation="255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zoomScale="90" zoomScaleNormal="90" workbookViewId="0">
      <selection activeCell="D46" sqref="D46"/>
    </sheetView>
  </sheetViews>
  <sheetFormatPr defaultRowHeight="16.5" x14ac:dyDescent="0.25"/>
  <cols>
    <col min="1" max="1" width="3.125" customWidth="1"/>
    <col min="2" max="3" width="3.625" customWidth="1"/>
    <col min="4" max="4" width="25.625" customWidth="1"/>
    <col min="5" max="8" width="5.625" customWidth="1"/>
    <col min="9" max="9" width="25.625" customWidth="1"/>
    <col min="10" max="13" width="5.625" customWidth="1"/>
    <col min="14" max="15" width="10.625" customWidth="1"/>
  </cols>
  <sheetData>
    <row r="1" spans="1:15" ht="27.75" x14ac:dyDescent="0.25">
      <c r="A1" s="1"/>
      <c r="B1" s="116" t="s">
        <v>62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7.25" thickBot="1" x14ac:dyDescent="0.3">
      <c r="A2" s="1"/>
      <c r="B2" s="117" t="s">
        <v>76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x14ac:dyDescent="0.25">
      <c r="A3" s="1"/>
      <c r="B3" s="118" t="s">
        <v>2</v>
      </c>
      <c r="C3" s="119"/>
      <c r="D3" s="119"/>
      <c r="E3" s="119"/>
      <c r="F3" s="119"/>
      <c r="G3" s="119"/>
      <c r="H3" s="120"/>
      <c r="I3" s="121" t="s">
        <v>3</v>
      </c>
      <c r="J3" s="119"/>
      <c r="K3" s="119"/>
      <c r="L3" s="119"/>
      <c r="M3" s="120"/>
      <c r="N3" s="4"/>
      <c r="O3" s="3"/>
    </row>
    <row r="4" spans="1:15" x14ac:dyDescent="0.25">
      <c r="A4" s="1"/>
      <c r="B4" s="122" t="s">
        <v>4</v>
      </c>
      <c r="C4" s="123"/>
      <c r="D4" s="124"/>
      <c r="E4" s="104" t="s">
        <v>5</v>
      </c>
      <c r="F4" s="105"/>
      <c r="G4" s="104" t="s">
        <v>6</v>
      </c>
      <c r="H4" s="105"/>
      <c r="I4" s="127" t="s">
        <v>7</v>
      </c>
      <c r="J4" s="104" t="s">
        <v>5</v>
      </c>
      <c r="K4" s="105"/>
      <c r="L4" s="104" t="s">
        <v>6</v>
      </c>
      <c r="M4" s="105"/>
      <c r="N4" s="106" t="s">
        <v>0</v>
      </c>
      <c r="O4" s="108" t="s">
        <v>1</v>
      </c>
    </row>
    <row r="5" spans="1:15" ht="30.75" thickBot="1" x14ac:dyDescent="0.3">
      <c r="A5" s="1"/>
      <c r="B5" s="73"/>
      <c r="C5" s="125"/>
      <c r="D5" s="126"/>
      <c r="E5" s="2" t="s">
        <v>8</v>
      </c>
      <c r="F5" s="2" t="s">
        <v>9</v>
      </c>
      <c r="G5" s="2" t="s">
        <v>8</v>
      </c>
      <c r="H5" s="2" t="s">
        <v>9</v>
      </c>
      <c r="I5" s="128"/>
      <c r="J5" s="2" t="s">
        <v>8</v>
      </c>
      <c r="K5" s="2" t="s">
        <v>9</v>
      </c>
      <c r="L5" s="2" t="s">
        <v>8</v>
      </c>
      <c r="M5" s="2" t="s">
        <v>9</v>
      </c>
      <c r="N5" s="107"/>
      <c r="O5" s="109"/>
    </row>
    <row r="6" spans="1:15" ht="16.350000000000001" customHeight="1" x14ac:dyDescent="0.25">
      <c r="A6" s="1"/>
      <c r="B6" s="110" t="s">
        <v>10</v>
      </c>
      <c r="C6" s="111"/>
      <c r="D6" s="39" t="s">
        <v>63</v>
      </c>
      <c r="E6" s="12">
        <v>2</v>
      </c>
      <c r="F6" s="7">
        <v>2</v>
      </c>
      <c r="G6" s="7">
        <v>2</v>
      </c>
      <c r="H6" s="7">
        <v>2</v>
      </c>
      <c r="I6" s="64" t="s">
        <v>64</v>
      </c>
      <c r="J6" s="8">
        <v>2</v>
      </c>
      <c r="K6" s="8">
        <v>2</v>
      </c>
      <c r="L6" s="8">
        <v>2</v>
      </c>
      <c r="M6" s="8">
        <v>2</v>
      </c>
      <c r="N6" s="91">
        <f>SUM(E14,G14,J14,L14)</f>
        <v>14</v>
      </c>
      <c r="O6" s="92">
        <f>SUM(F14,H14,K14,M14)</f>
        <v>14</v>
      </c>
    </row>
    <row r="7" spans="1:15" x14ac:dyDescent="0.25">
      <c r="A7" s="1"/>
      <c r="B7" s="89"/>
      <c r="C7" s="112"/>
      <c r="D7" s="40" t="s">
        <v>65</v>
      </c>
      <c r="E7" s="9">
        <v>2</v>
      </c>
      <c r="F7" s="9">
        <v>2</v>
      </c>
      <c r="G7" s="8"/>
      <c r="H7" s="8"/>
      <c r="I7" s="64" t="s">
        <v>66</v>
      </c>
      <c r="J7" s="8">
        <v>2</v>
      </c>
      <c r="K7" s="8">
        <v>2</v>
      </c>
      <c r="L7" s="8">
        <v>2</v>
      </c>
      <c r="M7" s="8">
        <v>2</v>
      </c>
      <c r="N7" s="85"/>
      <c r="O7" s="93"/>
    </row>
    <row r="8" spans="1:15" x14ac:dyDescent="0.25">
      <c r="A8" s="1"/>
      <c r="B8" s="89"/>
      <c r="C8" s="112"/>
      <c r="D8" s="40"/>
      <c r="E8" s="8"/>
      <c r="F8" s="8"/>
      <c r="G8" s="8"/>
      <c r="H8" s="8"/>
      <c r="I8" s="64"/>
      <c r="J8" s="8"/>
      <c r="K8" s="8"/>
      <c r="L8" s="8"/>
      <c r="M8" s="8"/>
      <c r="N8" s="85"/>
      <c r="O8" s="93"/>
    </row>
    <row r="9" spans="1:15" x14ac:dyDescent="0.25">
      <c r="A9" s="1"/>
      <c r="B9" s="89"/>
      <c r="C9" s="112"/>
      <c r="D9" s="41"/>
      <c r="E9" s="8"/>
      <c r="F9" s="8"/>
      <c r="G9" s="8"/>
      <c r="H9" s="8"/>
      <c r="I9" s="25"/>
      <c r="J9" s="8"/>
      <c r="K9" s="8"/>
      <c r="L9" s="8"/>
      <c r="M9" s="8"/>
      <c r="N9" s="85"/>
      <c r="O9" s="93"/>
    </row>
    <row r="10" spans="1:15" x14ac:dyDescent="0.25">
      <c r="A10" s="1"/>
      <c r="B10" s="89"/>
      <c r="C10" s="112"/>
      <c r="D10" s="41"/>
      <c r="E10" s="8"/>
      <c r="F10" s="8"/>
      <c r="G10" s="8"/>
      <c r="H10" s="8"/>
      <c r="I10" s="25"/>
      <c r="J10" s="8"/>
      <c r="K10" s="8"/>
      <c r="L10" s="8"/>
      <c r="M10" s="8"/>
      <c r="N10" s="85"/>
      <c r="O10" s="93"/>
    </row>
    <row r="11" spans="1:15" x14ac:dyDescent="0.25">
      <c r="A11" s="1"/>
      <c r="B11" s="89"/>
      <c r="C11" s="112"/>
      <c r="D11" s="41"/>
      <c r="E11" s="42"/>
      <c r="F11" s="8"/>
      <c r="G11" s="9"/>
      <c r="H11" s="9"/>
      <c r="I11" s="25"/>
      <c r="J11" s="8"/>
      <c r="K11" s="8"/>
      <c r="L11" s="8"/>
      <c r="M11" s="8"/>
      <c r="N11" s="85"/>
      <c r="O11" s="93"/>
    </row>
    <row r="12" spans="1:15" x14ac:dyDescent="0.25">
      <c r="A12" s="1"/>
      <c r="B12" s="89"/>
      <c r="C12" s="112"/>
      <c r="D12" s="43"/>
      <c r="E12" s="42"/>
      <c r="F12" s="8"/>
      <c r="G12" s="8"/>
      <c r="H12" s="29"/>
      <c r="I12" s="35"/>
      <c r="J12" s="32"/>
      <c r="K12" s="32"/>
      <c r="L12" s="32"/>
      <c r="M12" s="32"/>
      <c r="N12" s="85"/>
      <c r="O12" s="93"/>
    </row>
    <row r="13" spans="1:15" ht="17.25" thickBot="1" x14ac:dyDescent="0.3">
      <c r="A13" s="1"/>
      <c r="B13" s="89"/>
      <c r="C13" s="112"/>
      <c r="D13" s="44"/>
      <c r="E13" s="17"/>
      <c r="F13" s="17"/>
      <c r="G13" s="45"/>
      <c r="H13" s="26"/>
      <c r="I13" s="46"/>
      <c r="J13" s="46"/>
      <c r="K13" s="46"/>
      <c r="L13" s="26"/>
      <c r="M13" s="26"/>
      <c r="N13" s="85"/>
      <c r="O13" s="93"/>
    </row>
    <row r="14" spans="1:15" ht="17.25" thickBot="1" x14ac:dyDescent="0.3">
      <c r="A14" s="1"/>
      <c r="B14" s="113"/>
      <c r="C14" s="114"/>
      <c r="D14" s="47" t="s">
        <v>46</v>
      </c>
      <c r="E14" s="17">
        <f>SUM(E6:E8)</f>
        <v>4</v>
      </c>
      <c r="F14" s="17">
        <f>SUM(F6:F8)</f>
        <v>4</v>
      </c>
      <c r="G14" s="17">
        <f>SUM(G6:G8)</f>
        <v>2</v>
      </c>
      <c r="H14" s="17">
        <f>SUM(H6:H8)</f>
        <v>2</v>
      </c>
      <c r="I14" s="17" t="s">
        <v>46</v>
      </c>
      <c r="J14" s="17">
        <f>SUM(J6:J8)</f>
        <v>4</v>
      </c>
      <c r="K14" s="17">
        <f>SUM(K6:K8)</f>
        <v>4</v>
      </c>
      <c r="L14" s="17">
        <f>SUM(L6:L8)</f>
        <v>4</v>
      </c>
      <c r="M14" s="17">
        <f>SUM(M6:M8)</f>
        <v>4</v>
      </c>
      <c r="N14" s="86"/>
      <c r="O14" s="94"/>
    </row>
    <row r="15" spans="1:15" ht="16.350000000000001" customHeight="1" x14ac:dyDescent="0.25">
      <c r="A15" s="1"/>
      <c r="B15" s="87" t="s">
        <v>11</v>
      </c>
      <c r="C15" s="88"/>
      <c r="D15" s="48"/>
      <c r="E15" s="49"/>
      <c r="F15" s="49"/>
      <c r="G15" s="7"/>
      <c r="H15" s="7"/>
      <c r="I15" s="50"/>
      <c r="J15" s="51"/>
      <c r="K15" s="51"/>
      <c r="L15" s="51"/>
      <c r="M15" s="51"/>
      <c r="N15" s="91">
        <f>SUM(E23,G23,J23,L23)</f>
        <v>0</v>
      </c>
      <c r="O15" s="92">
        <f>SUM(F23,H23,K23,M23)</f>
        <v>0</v>
      </c>
    </row>
    <row r="16" spans="1:15" ht="16.5" customHeight="1" x14ac:dyDescent="0.25">
      <c r="A16" s="1"/>
      <c r="B16" s="89"/>
      <c r="C16" s="90"/>
      <c r="D16" s="52"/>
      <c r="E16" s="8"/>
      <c r="F16" s="8"/>
      <c r="G16" s="8"/>
      <c r="H16" s="8"/>
      <c r="I16" s="8"/>
      <c r="J16" s="8"/>
      <c r="K16" s="8"/>
      <c r="L16" s="8"/>
      <c r="M16" s="8"/>
      <c r="N16" s="85"/>
      <c r="O16" s="93"/>
    </row>
    <row r="17" spans="1:15" ht="16.5" customHeight="1" x14ac:dyDescent="0.25">
      <c r="A17" s="1"/>
      <c r="B17" s="89"/>
      <c r="C17" s="90"/>
      <c r="D17" s="52"/>
      <c r="E17" s="8"/>
      <c r="F17" s="8"/>
      <c r="G17" s="8"/>
      <c r="H17" s="8"/>
      <c r="I17" s="8"/>
      <c r="J17" s="8"/>
      <c r="K17" s="8"/>
      <c r="L17" s="8"/>
      <c r="M17" s="8"/>
      <c r="N17" s="85"/>
      <c r="O17" s="93"/>
    </row>
    <row r="18" spans="1:15" ht="16.5" customHeight="1" x14ac:dyDescent="0.25">
      <c r="A18" s="1"/>
      <c r="B18" s="89"/>
      <c r="C18" s="90"/>
      <c r="D18" s="52"/>
      <c r="E18" s="8"/>
      <c r="F18" s="8"/>
      <c r="G18" s="8"/>
      <c r="H18" s="8"/>
      <c r="I18" s="8"/>
      <c r="J18" s="8"/>
      <c r="K18" s="8"/>
      <c r="L18" s="8"/>
      <c r="M18" s="8"/>
      <c r="N18" s="85"/>
      <c r="O18" s="93"/>
    </row>
    <row r="19" spans="1:15" ht="16.5" customHeight="1" x14ac:dyDescent="0.25">
      <c r="A19" s="1"/>
      <c r="B19" s="89"/>
      <c r="C19" s="90"/>
      <c r="D19" s="52"/>
      <c r="E19" s="8"/>
      <c r="F19" s="8"/>
      <c r="G19" s="8"/>
      <c r="H19" s="8"/>
      <c r="I19" s="8"/>
      <c r="J19" s="8"/>
      <c r="K19" s="8"/>
      <c r="L19" s="8"/>
      <c r="M19" s="8"/>
      <c r="N19" s="85"/>
      <c r="O19" s="93"/>
    </row>
    <row r="20" spans="1:15" ht="16.5" customHeight="1" x14ac:dyDescent="0.25">
      <c r="A20" s="1"/>
      <c r="B20" s="89"/>
      <c r="C20" s="90"/>
      <c r="D20" s="28"/>
      <c r="E20" s="25"/>
      <c r="F20" s="25"/>
      <c r="G20" s="25"/>
      <c r="H20" s="25"/>
      <c r="I20" s="8"/>
      <c r="J20" s="8"/>
      <c r="K20" s="8"/>
      <c r="L20" s="8"/>
      <c r="M20" s="8"/>
      <c r="N20" s="85"/>
      <c r="O20" s="93"/>
    </row>
    <row r="21" spans="1:15" ht="16.5" customHeight="1" x14ac:dyDescent="0.25">
      <c r="A21" s="1"/>
      <c r="B21" s="89"/>
      <c r="C21" s="90"/>
      <c r="D21" s="53"/>
      <c r="E21" s="35"/>
      <c r="F21" s="35"/>
      <c r="G21" s="35"/>
      <c r="H21" s="35"/>
      <c r="I21" s="32"/>
      <c r="J21" s="33"/>
      <c r="K21" s="34"/>
      <c r="L21" s="32"/>
      <c r="M21" s="32"/>
      <c r="N21" s="85"/>
      <c r="O21" s="93"/>
    </row>
    <row r="22" spans="1:15" ht="17.25" customHeight="1" thickBot="1" x14ac:dyDescent="0.3">
      <c r="A22" s="1"/>
      <c r="B22" s="89"/>
      <c r="C22" s="90"/>
      <c r="D22" s="54"/>
      <c r="E22" s="46"/>
      <c r="F22" s="46"/>
      <c r="G22" s="26"/>
      <c r="H22" s="26"/>
      <c r="I22" s="26"/>
      <c r="J22" s="55"/>
      <c r="K22" s="36"/>
      <c r="L22" s="26"/>
      <c r="M22" s="26"/>
      <c r="N22" s="85"/>
      <c r="O22" s="93"/>
    </row>
    <row r="23" spans="1:15" ht="17.25" customHeight="1" thickBot="1" x14ac:dyDescent="0.3">
      <c r="A23" s="1"/>
      <c r="B23" s="89"/>
      <c r="C23" s="90"/>
      <c r="D23" s="56" t="s">
        <v>46</v>
      </c>
      <c r="E23" s="17"/>
      <c r="F23" s="17"/>
      <c r="G23" s="17"/>
      <c r="H23" s="17"/>
      <c r="I23" s="17" t="s">
        <v>47</v>
      </c>
      <c r="J23" s="17"/>
      <c r="K23" s="17"/>
      <c r="L23" s="17"/>
      <c r="M23" s="17"/>
      <c r="N23" s="86"/>
      <c r="O23" s="94"/>
    </row>
    <row r="24" spans="1:15" ht="16.350000000000001" customHeight="1" x14ac:dyDescent="0.25">
      <c r="A24" s="1"/>
      <c r="B24" s="95" t="s">
        <v>12</v>
      </c>
      <c r="C24" s="96"/>
      <c r="D24" s="10" t="s">
        <v>17</v>
      </c>
      <c r="E24" s="7">
        <v>3</v>
      </c>
      <c r="F24" s="7">
        <v>3</v>
      </c>
      <c r="G24" s="7"/>
      <c r="H24" s="8"/>
      <c r="I24" s="38" t="s">
        <v>49</v>
      </c>
      <c r="J24" s="8">
        <v>3</v>
      </c>
      <c r="K24" s="8">
        <v>3</v>
      </c>
      <c r="L24" s="7"/>
      <c r="M24" s="37"/>
      <c r="N24" s="101">
        <f>SUM(E34,G34,J34,L34)</f>
        <v>26</v>
      </c>
      <c r="O24" s="102">
        <v>26</v>
      </c>
    </row>
    <row r="25" spans="1:15" x14ac:dyDescent="0.25">
      <c r="A25" s="1"/>
      <c r="B25" s="97"/>
      <c r="C25" s="98"/>
      <c r="D25" s="10" t="s">
        <v>24</v>
      </c>
      <c r="E25" s="8">
        <v>3</v>
      </c>
      <c r="F25" s="8">
        <v>3</v>
      </c>
      <c r="G25" s="8"/>
      <c r="H25" s="8"/>
      <c r="I25" s="65" t="s">
        <v>68</v>
      </c>
      <c r="J25" s="8">
        <v>3</v>
      </c>
      <c r="K25" s="14">
        <v>3</v>
      </c>
      <c r="L25" s="8"/>
      <c r="M25" s="37"/>
      <c r="N25" s="78"/>
      <c r="O25" s="78"/>
    </row>
    <row r="26" spans="1:15" x14ac:dyDescent="0.25">
      <c r="A26" s="1"/>
      <c r="B26" s="97"/>
      <c r="C26" s="98"/>
      <c r="D26" s="28" t="s">
        <v>48</v>
      </c>
      <c r="E26" s="14">
        <v>3</v>
      </c>
      <c r="F26" s="14">
        <v>3</v>
      </c>
      <c r="G26" s="8"/>
      <c r="H26" s="8"/>
      <c r="I26" s="38" t="s">
        <v>50</v>
      </c>
      <c r="J26" s="14"/>
      <c r="K26" s="14"/>
      <c r="L26" s="8">
        <v>3</v>
      </c>
      <c r="M26" s="37">
        <v>3</v>
      </c>
      <c r="N26" s="78"/>
      <c r="O26" s="78"/>
    </row>
    <row r="27" spans="1:15" x14ac:dyDescent="0.25">
      <c r="A27" s="1"/>
      <c r="B27" s="97"/>
      <c r="C27" s="98"/>
      <c r="D27" s="10" t="s">
        <v>19</v>
      </c>
      <c r="E27" s="8"/>
      <c r="F27" s="8"/>
      <c r="G27" s="8">
        <v>2</v>
      </c>
      <c r="H27" s="8">
        <v>2</v>
      </c>
      <c r="I27" s="24"/>
      <c r="J27" s="14"/>
      <c r="K27" s="14"/>
      <c r="L27" s="8"/>
      <c r="M27" s="37"/>
      <c r="N27" s="78"/>
      <c r="O27" s="78"/>
    </row>
    <row r="28" spans="1:15" x14ac:dyDescent="0.25">
      <c r="A28" s="1"/>
      <c r="B28" s="97"/>
      <c r="C28" s="98"/>
      <c r="D28" s="10" t="s">
        <v>23</v>
      </c>
      <c r="E28" s="8"/>
      <c r="F28" s="8"/>
      <c r="G28" s="8">
        <v>3</v>
      </c>
      <c r="H28" s="8">
        <v>3</v>
      </c>
      <c r="I28" s="24"/>
      <c r="J28" s="8"/>
      <c r="K28" s="8"/>
      <c r="L28" s="8"/>
      <c r="M28" s="37"/>
      <c r="N28" s="78"/>
      <c r="O28" s="78"/>
    </row>
    <row r="29" spans="1:15" x14ac:dyDescent="0.25">
      <c r="A29" s="1"/>
      <c r="B29" s="97"/>
      <c r="C29" s="98"/>
      <c r="D29" s="10" t="s">
        <v>67</v>
      </c>
      <c r="E29" s="8"/>
      <c r="F29" s="8"/>
      <c r="G29" s="8">
        <v>3</v>
      </c>
      <c r="H29" s="8">
        <v>3</v>
      </c>
      <c r="I29" s="25"/>
      <c r="J29" s="8"/>
      <c r="K29" s="8"/>
      <c r="L29" s="8"/>
      <c r="M29" s="37"/>
      <c r="N29" s="78"/>
      <c r="O29" s="78"/>
    </row>
    <row r="30" spans="1:15" x14ac:dyDescent="0.25">
      <c r="A30" s="1"/>
      <c r="B30" s="97"/>
      <c r="C30" s="98"/>
      <c r="D30" s="28"/>
      <c r="E30" s="8"/>
      <c r="F30" s="8"/>
      <c r="G30" s="8"/>
      <c r="H30" s="8"/>
      <c r="I30" s="25"/>
      <c r="J30" s="8"/>
      <c r="K30" s="8"/>
      <c r="L30" s="8"/>
      <c r="M30" s="37"/>
      <c r="N30" s="78"/>
      <c r="O30" s="78"/>
    </row>
    <row r="31" spans="1:15" x14ac:dyDescent="0.25">
      <c r="A31" s="1"/>
      <c r="B31" s="97"/>
      <c r="C31" s="98"/>
      <c r="D31" s="28"/>
      <c r="E31" s="25"/>
      <c r="F31" s="25"/>
      <c r="G31" s="8"/>
      <c r="H31" s="8"/>
      <c r="I31" s="25"/>
      <c r="J31" s="8"/>
      <c r="K31" s="8"/>
      <c r="L31" s="8"/>
      <c r="M31" s="37"/>
      <c r="N31" s="78"/>
      <c r="O31" s="78"/>
    </row>
    <row r="32" spans="1:15" x14ac:dyDescent="0.25">
      <c r="A32" s="1"/>
      <c r="B32" s="97"/>
      <c r="C32" s="98"/>
      <c r="D32" s="28"/>
      <c r="E32" s="8"/>
      <c r="F32" s="8"/>
      <c r="G32" s="8"/>
      <c r="H32" s="8"/>
      <c r="I32" s="22"/>
      <c r="J32" s="8"/>
      <c r="K32" s="8"/>
      <c r="L32" s="8"/>
      <c r="M32" s="37"/>
      <c r="N32" s="78"/>
      <c r="O32" s="78"/>
    </row>
    <row r="33" spans="1:15" ht="17.25" thickBot="1" x14ac:dyDescent="0.3">
      <c r="A33" s="1"/>
      <c r="B33" s="97"/>
      <c r="C33" s="98"/>
      <c r="D33" s="54"/>
      <c r="E33" s="26"/>
      <c r="F33" s="26"/>
      <c r="G33" s="26"/>
      <c r="H33" s="26"/>
      <c r="I33" s="46"/>
      <c r="J33" s="46"/>
      <c r="K33" s="46"/>
      <c r="L33" s="46"/>
      <c r="M33" s="57"/>
      <c r="N33" s="78"/>
      <c r="O33" s="78"/>
    </row>
    <row r="34" spans="1:15" ht="17.25" thickBot="1" x14ac:dyDescent="0.3">
      <c r="A34" s="1"/>
      <c r="B34" s="99"/>
      <c r="C34" s="100"/>
      <c r="D34" s="56" t="s">
        <v>46</v>
      </c>
      <c r="E34" s="17">
        <f>SUM(E24:E29)</f>
        <v>9</v>
      </c>
      <c r="F34" s="17">
        <f>SUM(F24:F29)</f>
        <v>9</v>
      </c>
      <c r="G34" s="17">
        <f>SUM(G24:G29)</f>
        <v>8</v>
      </c>
      <c r="H34" s="17">
        <f>SUM(H24:H29)</f>
        <v>8</v>
      </c>
      <c r="I34" s="17" t="s">
        <v>47</v>
      </c>
      <c r="J34" s="17">
        <f>SUM(J24:J29)</f>
        <v>6</v>
      </c>
      <c r="K34" s="17">
        <f>SUM(K24:K29)</f>
        <v>6</v>
      </c>
      <c r="L34" s="17">
        <f>SUM(L24:L29)</f>
        <v>3</v>
      </c>
      <c r="M34" s="17">
        <f>SUM(M24:M29)</f>
        <v>3</v>
      </c>
      <c r="N34" s="79"/>
      <c r="O34" s="103"/>
    </row>
    <row r="35" spans="1:15" ht="16.350000000000001" customHeight="1" x14ac:dyDescent="0.25">
      <c r="A35" s="1"/>
      <c r="B35" s="72" t="s">
        <v>13</v>
      </c>
      <c r="C35" s="74" t="s">
        <v>14</v>
      </c>
      <c r="D35" s="28"/>
      <c r="E35" s="7"/>
      <c r="F35" s="7"/>
      <c r="G35" s="7"/>
      <c r="H35" s="7"/>
      <c r="I35" s="25"/>
      <c r="J35" s="13"/>
      <c r="K35" s="13"/>
      <c r="L35" s="13"/>
      <c r="M35" s="13"/>
      <c r="N35" s="76">
        <f>SUM(E64,G64,J64,L64)</f>
        <v>40</v>
      </c>
      <c r="O35" s="76">
        <f>SUM(F64,H64,K64,M64)</f>
        <v>40</v>
      </c>
    </row>
    <row r="36" spans="1:15" ht="16.5" customHeight="1" x14ac:dyDescent="0.25">
      <c r="A36" s="1"/>
      <c r="B36" s="72"/>
      <c r="C36" s="75"/>
      <c r="D36" s="41"/>
      <c r="E36" s="8"/>
      <c r="F36" s="8"/>
      <c r="G36" s="8"/>
      <c r="H36" s="8"/>
      <c r="I36" s="25"/>
      <c r="J36" s="8"/>
      <c r="K36" s="8"/>
      <c r="L36" s="8"/>
      <c r="M36" s="8"/>
      <c r="N36" s="77"/>
      <c r="O36" s="77"/>
    </row>
    <row r="37" spans="1:15" ht="16.350000000000001" customHeight="1" x14ac:dyDescent="0.25">
      <c r="A37" s="1"/>
      <c r="B37" s="72"/>
      <c r="C37" s="75"/>
      <c r="D37" s="134"/>
      <c r="E37" s="32"/>
      <c r="F37" s="32"/>
      <c r="G37" s="32"/>
      <c r="H37" s="32"/>
      <c r="I37" s="59"/>
      <c r="J37" s="33"/>
      <c r="K37" s="32" t="s">
        <v>42</v>
      </c>
      <c r="L37" s="32"/>
      <c r="M37" s="135"/>
      <c r="N37" s="77"/>
      <c r="O37" s="77"/>
    </row>
    <row r="38" spans="1:15" ht="16.350000000000001" customHeight="1" thickBot="1" x14ac:dyDescent="0.3">
      <c r="A38" s="1"/>
      <c r="B38" s="72"/>
      <c r="C38" s="75"/>
      <c r="D38" s="129"/>
      <c r="E38" s="26"/>
      <c r="F38" s="26"/>
      <c r="G38" s="26"/>
      <c r="H38" s="26"/>
      <c r="I38" s="61"/>
      <c r="J38" s="55"/>
      <c r="K38" s="26"/>
      <c r="L38" s="26"/>
      <c r="M38" s="130"/>
      <c r="N38" s="77"/>
      <c r="O38" s="77"/>
    </row>
    <row r="39" spans="1:15" ht="16.350000000000001" customHeight="1" x14ac:dyDescent="0.25">
      <c r="A39" s="1"/>
      <c r="B39" s="72"/>
      <c r="C39" s="80" t="s">
        <v>15</v>
      </c>
      <c r="D39" s="131"/>
      <c r="E39" s="9"/>
      <c r="F39" s="9"/>
      <c r="G39" s="9"/>
      <c r="H39" s="9"/>
      <c r="I39" s="132"/>
      <c r="J39" s="133"/>
      <c r="K39" s="9"/>
      <c r="L39" s="9"/>
      <c r="M39" s="9"/>
      <c r="N39" s="77"/>
      <c r="O39" s="77"/>
    </row>
    <row r="40" spans="1:15" ht="16.350000000000001" customHeight="1" x14ac:dyDescent="0.25">
      <c r="A40" s="1"/>
      <c r="B40" s="72"/>
      <c r="C40" s="81"/>
      <c r="D40" s="58"/>
      <c r="E40" s="32"/>
      <c r="F40" s="32"/>
      <c r="G40" s="32"/>
      <c r="H40" s="32"/>
      <c r="I40" s="15"/>
      <c r="J40" s="33"/>
      <c r="K40" s="32"/>
      <c r="L40" s="32"/>
      <c r="M40" s="32"/>
      <c r="N40" s="77"/>
      <c r="O40" s="77"/>
    </row>
    <row r="41" spans="1:15" ht="16.5" customHeight="1" x14ac:dyDescent="0.25">
      <c r="A41" s="1"/>
      <c r="B41" s="72"/>
      <c r="C41" s="81"/>
      <c r="D41" s="60"/>
      <c r="E41" s="8"/>
      <c r="F41" s="8"/>
      <c r="G41" s="8"/>
      <c r="H41" s="8"/>
      <c r="I41" s="27"/>
      <c r="J41" s="8"/>
      <c r="K41" s="8"/>
      <c r="L41" s="8"/>
      <c r="M41" s="8"/>
      <c r="N41" s="77"/>
      <c r="O41" s="77"/>
    </row>
    <row r="42" spans="1:15" ht="17.25" customHeight="1" thickBot="1" x14ac:dyDescent="0.3">
      <c r="A42" s="1"/>
      <c r="B42" s="72"/>
      <c r="C42" s="82"/>
      <c r="D42" s="129"/>
      <c r="E42" s="26"/>
      <c r="F42" s="26"/>
      <c r="G42" s="26"/>
      <c r="H42" s="26"/>
      <c r="I42" s="61"/>
      <c r="J42" s="55"/>
      <c r="K42" s="26"/>
      <c r="L42" s="26"/>
      <c r="M42" s="130"/>
      <c r="N42" s="77"/>
      <c r="O42" s="77"/>
    </row>
    <row r="43" spans="1:15" ht="16.350000000000001" customHeight="1" x14ac:dyDescent="0.25">
      <c r="A43" s="1"/>
      <c r="B43" s="72"/>
      <c r="C43" s="83" t="s">
        <v>16</v>
      </c>
      <c r="D43" s="136"/>
      <c r="E43" s="7"/>
      <c r="F43" s="7"/>
      <c r="G43" s="7"/>
      <c r="H43" s="7"/>
      <c r="I43" s="137"/>
      <c r="J43" s="13"/>
      <c r="K43" s="13"/>
      <c r="L43" s="13"/>
      <c r="M43" s="138"/>
      <c r="N43" s="78"/>
      <c r="O43" s="78"/>
    </row>
    <row r="44" spans="1:15" ht="16.5" customHeight="1" x14ac:dyDescent="0.25">
      <c r="A44" s="1"/>
      <c r="B44" s="72"/>
      <c r="C44" s="72"/>
      <c r="D44" s="10" t="s">
        <v>56</v>
      </c>
      <c r="E44" s="8">
        <v>2</v>
      </c>
      <c r="F44" s="8">
        <v>2</v>
      </c>
      <c r="G44" s="8"/>
      <c r="H44" s="8"/>
      <c r="I44" s="24" t="s">
        <v>43</v>
      </c>
      <c r="J44" s="11">
        <v>3</v>
      </c>
      <c r="K44" s="11">
        <v>3</v>
      </c>
      <c r="L44" s="8"/>
      <c r="M44" s="37"/>
      <c r="N44" s="78"/>
      <c r="O44" s="78"/>
    </row>
    <row r="45" spans="1:15" ht="16.5" customHeight="1" x14ac:dyDescent="0.25">
      <c r="A45" s="1"/>
      <c r="B45" s="72"/>
      <c r="C45" s="84"/>
      <c r="D45" s="10" t="s">
        <v>70</v>
      </c>
      <c r="E45" s="8">
        <v>2</v>
      </c>
      <c r="F45" s="8">
        <v>2</v>
      </c>
      <c r="G45" s="9"/>
      <c r="H45" s="9"/>
      <c r="I45" s="24" t="s">
        <v>35</v>
      </c>
      <c r="J45" s="11">
        <v>3</v>
      </c>
      <c r="K45" s="11">
        <v>3</v>
      </c>
      <c r="L45" s="8"/>
      <c r="M45" s="37"/>
      <c r="N45" s="78"/>
      <c r="O45" s="78"/>
    </row>
    <row r="46" spans="1:15" ht="16.5" customHeight="1" x14ac:dyDescent="0.25">
      <c r="A46" s="1"/>
      <c r="B46" s="72"/>
      <c r="C46" s="84"/>
      <c r="D46" s="10" t="s">
        <v>71</v>
      </c>
      <c r="E46" s="8">
        <v>2</v>
      </c>
      <c r="F46" s="8">
        <v>2</v>
      </c>
      <c r="G46" s="8"/>
      <c r="H46" s="8"/>
      <c r="I46" s="24" t="s">
        <v>26</v>
      </c>
      <c r="J46" s="14">
        <v>3</v>
      </c>
      <c r="K46" s="14">
        <v>3</v>
      </c>
      <c r="L46" s="8"/>
      <c r="M46" s="37"/>
      <c r="N46" s="78"/>
      <c r="O46" s="78"/>
    </row>
    <row r="47" spans="1:15" ht="16.5" customHeight="1" x14ac:dyDescent="0.25">
      <c r="A47" s="1"/>
      <c r="B47" s="72"/>
      <c r="C47" s="84"/>
      <c r="D47" s="10" t="s">
        <v>57</v>
      </c>
      <c r="E47" s="8">
        <v>2</v>
      </c>
      <c r="F47" s="8">
        <v>2</v>
      </c>
      <c r="G47" s="9"/>
      <c r="H47" s="9"/>
      <c r="I47" s="24" t="s">
        <v>33</v>
      </c>
      <c r="J47" s="16">
        <v>3</v>
      </c>
      <c r="K47" s="16">
        <v>3</v>
      </c>
      <c r="L47" s="8"/>
      <c r="M47" s="37"/>
      <c r="N47" s="78"/>
      <c r="O47" s="78"/>
    </row>
    <row r="48" spans="1:15" ht="16.5" customHeight="1" x14ac:dyDescent="0.25">
      <c r="A48" s="1"/>
      <c r="B48" s="72"/>
      <c r="C48" s="84"/>
      <c r="D48" s="23" t="s">
        <v>18</v>
      </c>
      <c r="E48" s="8">
        <v>3</v>
      </c>
      <c r="F48" s="8">
        <v>3</v>
      </c>
      <c r="G48" s="8"/>
      <c r="H48" s="8"/>
      <c r="I48" s="24" t="s">
        <v>41</v>
      </c>
      <c r="J48" s="16">
        <v>3</v>
      </c>
      <c r="K48" s="16">
        <v>3</v>
      </c>
      <c r="L48" s="8"/>
      <c r="M48" s="37"/>
      <c r="N48" s="78"/>
      <c r="O48" s="78"/>
    </row>
    <row r="49" spans="1:15" ht="16.5" customHeight="1" x14ac:dyDescent="0.25">
      <c r="A49" s="1"/>
      <c r="B49" s="72"/>
      <c r="C49" s="84"/>
      <c r="D49" s="23" t="s">
        <v>73</v>
      </c>
      <c r="E49" s="8">
        <v>3</v>
      </c>
      <c r="F49" s="8">
        <v>3</v>
      </c>
      <c r="G49" s="8"/>
      <c r="H49" s="8"/>
      <c r="I49" s="24" t="s">
        <v>45</v>
      </c>
      <c r="J49" s="16">
        <v>3</v>
      </c>
      <c r="K49" s="16">
        <v>3</v>
      </c>
      <c r="L49" s="8"/>
      <c r="M49" s="37"/>
      <c r="N49" s="78"/>
      <c r="O49" s="78"/>
    </row>
    <row r="50" spans="1:15" ht="16.5" customHeight="1" x14ac:dyDescent="0.25">
      <c r="A50" s="1"/>
      <c r="B50" s="72"/>
      <c r="C50" s="84"/>
      <c r="D50" s="10" t="s">
        <v>20</v>
      </c>
      <c r="E50" s="8"/>
      <c r="F50" s="8"/>
      <c r="G50" s="8">
        <v>3</v>
      </c>
      <c r="H50" s="8">
        <v>3</v>
      </c>
      <c r="I50" s="24" t="s">
        <v>72</v>
      </c>
      <c r="J50" s="14">
        <v>2</v>
      </c>
      <c r="K50" s="14">
        <v>2</v>
      </c>
      <c r="L50" s="8"/>
      <c r="M50" s="37"/>
      <c r="N50" s="78"/>
      <c r="O50" s="78"/>
    </row>
    <row r="51" spans="1:15" ht="16.5" customHeight="1" x14ac:dyDescent="0.25">
      <c r="A51" s="1"/>
      <c r="B51" s="72"/>
      <c r="C51" s="84"/>
      <c r="D51" s="10" t="s">
        <v>25</v>
      </c>
      <c r="E51" s="8"/>
      <c r="F51" s="8"/>
      <c r="G51" s="8">
        <v>3</v>
      </c>
      <c r="H51" s="8">
        <v>3</v>
      </c>
      <c r="I51" s="40" t="s">
        <v>38</v>
      </c>
      <c r="J51" s="11">
        <v>2</v>
      </c>
      <c r="K51" s="11">
        <v>2</v>
      </c>
      <c r="L51" s="8"/>
      <c r="M51" s="37"/>
      <c r="N51" s="78"/>
      <c r="O51" s="78"/>
    </row>
    <row r="52" spans="1:15" ht="16.5" customHeight="1" x14ac:dyDescent="0.25">
      <c r="A52" s="1"/>
      <c r="B52" s="72"/>
      <c r="C52" s="84"/>
      <c r="D52" s="10" t="s">
        <v>31</v>
      </c>
      <c r="E52" s="8"/>
      <c r="F52" s="8"/>
      <c r="G52" s="8">
        <v>3</v>
      </c>
      <c r="H52" s="8">
        <v>3</v>
      </c>
      <c r="I52" s="24" t="s">
        <v>40</v>
      </c>
      <c r="J52" s="11">
        <v>2</v>
      </c>
      <c r="K52" s="11">
        <v>2</v>
      </c>
      <c r="L52" s="8"/>
      <c r="M52" s="37"/>
      <c r="N52" s="78"/>
      <c r="O52" s="78"/>
    </row>
    <row r="53" spans="1:15" ht="16.5" customHeight="1" x14ac:dyDescent="0.25">
      <c r="A53" s="1"/>
      <c r="B53" s="72"/>
      <c r="C53" s="84"/>
      <c r="D53" s="10" t="s">
        <v>21</v>
      </c>
      <c r="E53" s="8"/>
      <c r="F53" s="8"/>
      <c r="G53" s="8">
        <v>3</v>
      </c>
      <c r="H53" s="8">
        <v>3</v>
      </c>
      <c r="I53" s="24" t="s">
        <v>44</v>
      </c>
      <c r="J53" s="8"/>
      <c r="K53" s="8"/>
      <c r="L53" s="8">
        <v>3</v>
      </c>
      <c r="M53" s="37">
        <v>3</v>
      </c>
      <c r="N53" s="78"/>
      <c r="O53" s="78"/>
    </row>
    <row r="54" spans="1:15" ht="16.5" customHeight="1" x14ac:dyDescent="0.25">
      <c r="A54" s="1"/>
      <c r="B54" s="72"/>
      <c r="C54" s="84"/>
      <c r="D54" s="10" t="s">
        <v>61</v>
      </c>
      <c r="E54" s="8"/>
      <c r="F54" s="8"/>
      <c r="G54" s="8">
        <v>3</v>
      </c>
      <c r="H54" s="8">
        <v>3</v>
      </c>
      <c r="I54" s="24" t="s">
        <v>22</v>
      </c>
      <c r="J54" s="8"/>
      <c r="K54" s="8"/>
      <c r="L54" s="62">
        <v>3</v>
      </c>
      <c r="M54" s="139">
        <v>3</v>
      </c>
      <c r="N54" s="78"/>
      <c r="O54" s="78"/>
    </row>
    <row r="55" spans="1:15" ht="16.5" customHeight="1" x14ac:dyDescent="0.25">
      <c r="A55" s="1"/>
      <c r="B55" s="72"/>
      <c r="C55" s="84"/>
      <c r="D55" s="140" t="s">
        <v>75</v>
      </c>
      <c r="E55" s="9"/>
      <c r="F55" s="9"/>
      <c r="G55" s="8">
        <v>2</v>
      </c>
      <c r="H55" s="8">
        <v>2</v>
      </c>
      <c r="I55" s="24" t="s">
        <v>32</v>
      </c>
      <c r="J55" s="8"/>
      <c r="K55" s="8"/>
      <c r="L55" s="8">
        <v>3</v>
      </c>
      <c r="M55" s="37">
        <v>3</v>
      </c>
      <c r="N55" s="78"/>
      <c r="O55" s="78"/>
    </row>
    <row r="56" spans="1:15" ht="16.5" customHeight="1" x14ac:dyDescent="0.25">
      <c r="A56" s="1"/>
      <c r="B56" s="72"/>
      <c r="C56" s="84"/>
      <c r="D56" s="10" t="s">
        <v>58</v>
      </c>
      <c r="E56" s="62"/>
      <c r="F56" s="62"/>
      <c r="G56" s="62">
        <v>2</v>
      </c>
      <c r="H56" s="62">
        <v>2</v>
      </c>
      <c r="I56" s="24" t="s">
        <v>36</v>
      </c>
      <c r="J56" s="14"/>
      <c r="K56" s="14"/>
      <c r="L56" s="8">
        <v>3</v>
      </c>
      <c r="M56" s="37">
        <v>3</v>
      </c>
      <c r="N56" s="78"/>
      <c r="O56" s="78"/>
    </row>
    <row r="57" spans="1:15" ht="16.5" customHeight="1" x14ac:dyDescent="0.25">
      <c r="A57" s="1"/>
      <c r="B57" s="72"/>
      <c r="C57" s="84"/>
      <c r="D57" s="10"/>
      <c r="E57" s="8"/>
      <c r="F57" s="8"/>
      <c r="G57" s="8"/>
      <c r="H57" s="8"/>
      <c r="I57" s="65" t="s">
        <v>74</v>
      </c>
      <c r="J57" s="8"/>
      <c r="K57" s="8"/>
      <c r="L57" s="8">
        <v>3</v>
      </c>
      <c r="M57" s="37">
        <v>3</v>
      </c>
      <c r="N57" s="78"/>
      <c r="O57" s="78"/>
    </row>
    <row r="58" spans="1:15" ht="16.5" customHeight="1" x14ac:dyDescent="0.25">
      <c r="A58" s="1"/>
      <c r="B58" s="72"/>
      <c r="C58" s="84"/>
      <c r="D58" s="140"/>
      <c r="E58" s="9"/>
      <c r="F58" s="9"/>
      <c r="G58" s="8"/>
      <c r="H58" s="8"/>
      <c r="I58" s="24" t="s">
        <v>69</v>
      </c>
      <c r="J58" s="8"/>
      <c r="K58" s="8"/>
      <c r="L58" s="8">
        <v>3</v>
      </c>
      <c r="M58" s="37">
        <v>3</v>
      </c>
      <c r="N58" s="78"/>
      <c r="O58" s="78"/>
    </row>
    <row r="59" spans="1:15" ht="16.5" customHeight="1" x14ac:dyDescent="0.25">
      <c r="A59" s="1"/>
      <c r="B59" s="72"/>
      <c r="C59" s="84"/>
      <c r="D59" s="10"/>
      <c r="E59" s="9"/>
      <c r="F59" s="9"/>
      <c r="G59" s="62"/>
      <c r="H59" s="62"/>
      <c r="I59" s="24" t="s">
        <v>59</v>
      </c>
      <c r="J59" s="14"/>
      <c r="K59" s="14"/>
      <c r="L59" s="8">
        <v>2</v>
      </c>
      <c r="M59" s="37">
        <v>2</v>
      </c>
      <c r="N59" s="78"/>
      <c r="O59" s="78"/>
    </row>
    <row r="60" spans="1:15" ht="16.5" customHeight="1" x14ac:dyDescent="0.25">
      <c r="A60" s="1"/>
      <c r="B60" s="72"/>
      <c r="C60" s="84"/>
      <c r="D60" s="10"/>
      <c r="E60" s="8"/>
      <c r="F60" s="8"/>
      <c r="G60" s="62"/>
      <c r="H60" s="62"/>
      <c r="I60" s="24" t="s">
        <v>34</v>
      </c>
      <c r="J60" s="14"/>
      <c r="K60" s="14"/>
      <c r="L60" s="8">
        <v>2</v>
      </c>
      <c r="M60" s="37">
        <v>2</v>
      </c>
      <c r="N60" s="78"/>
      <c r="O60" s="78"/>
    </row>
    <row r="61" spans="1:15" ht="16.5" customHeight="1" x14ac:dyDescent="0.25">
      <c r="A61" s="1"/>
      <c r="B61" s="72"/>
      <c r="C61" s="84"/>
      <c r="D61" s="10"/>
      <c r="E61" s="8"/>
      <c r="F61" s="8"/>
      <c r="G61" s="62"/>
      <c r="H61" s="62"/>
      <c r="I61" s="30" t="s">
        <v>37</v>
      </c>
      <c r="J61" s="14"/>
      <c r="K61" s="14"/>
      <c r="L61" s="8">
        <v>2</v>
      </c>
      <c r="M61" s="37">
        <v>2</v>
      </c>
      <c r="N61" s="78"/>
      <c r="O61" s="78"/>
    </row>
    <row r="62" spans="1:15" ht="16.5" customHeight="1" x14ac:dyDescent="0.25">
      <c r="A62" s="1"/>
      <c r="B62" s="72"/>
      <c r="C62" s="84"/>
      <c r="D62" s="10"/>
      <c r="E62" s="8"/>
      <c r="F62" s="8"/>
      <c r="G62" s="62"/>
      <c r="H62" s="62"/>
      <c r="I62" s="31" t="s">
        <v>39</v>
      </c>
      <c r="J62" s="14"/>
      <c r="K62" s="14"/>
      <c r="L62" s="8">
        <v>2</v>
      </c>
      <c r="M62" s="37">
        <v>2</v>
      </c>
      <c r="N62" s="78"/>
      <c r="O62" s="78"/>
    </row>
    <row r="63" spans="1:15" ht="17.25" customHeight="1" x14ac:dyDescent="0.25">
      <c r="A63" s="1"/>
      <c r="B63" s="72"/>
      <c r="C63" s="84"/>
      <c r="D63" s="10"/>
      <c r="E63" s="8"/>
      <c r="F63" s="8"/>
      <c r="G63" s="62"/>
      <c r="H63" s="62"/>
      <c r="I63" s="65"/>
      <c r="J63" s="8"/>
      <c r="K63" s="8"/>
      <c r="L63" s="8"/>
      <c r="M63" s="37"/>
      <c r="N63" s="78"/>
      <c r="O63" s="78"/>
    </row>
    <row r="64" spans="1:15" ht="17.25" customHeight="1" thickBot="1" x14ac:dyDescent="0.3">
      <c r="A64" s="1"/>
      <c r="B64" s="72"/>
      <c r="C64" s="84"/>
      <c r="D64" s="56" t="s">
        <v>51</v>
      </c>
      <c r="E64" s="17">
        <v>7</v>
      </c>
      <c r="F64" s="17">
        <v>7</v>
      </c>
      <c r="G64" s="17">
        <v>10</v>
      </c>
      <c r="H64" s="17">
        <v>10</v>
      </c>
      <c r="I64" s="47" t="s">
        <v>55</v>
      </c>
      <c r="J64" s="17">
        <v>10</v>
      </c>
      <c r="K64" s="17">
        <v>10</v>
      </c>
      <c r="L64" s="17">
        <v>13</v>
      </c>
      <c r="M64" s="141">
        <v>13</v>
      </c>
      <c r="N64" s="103"/>
      <c r="O64" s="79"/>
    </row>
    <row r="65" spans="1:15" ht="17.25" thickBot="1" x14ac:dyDescent="0.3">
      <c r="A65" s="1"/>
      <c r="B65" s="73"/>
      <c r="C65" s="86"/>
      <c r="D65" s="47" t="s">
        <v>52</v>
      </c>
      <c r="E65" s="17">
        <f>E14+E23+E34+E38+E42+E64</f>
        <v>20</v>
      </c>
      <c r="F65" s="17">
        <f>F14+F23+F34+F38+F42+F64</f>
        <v>20</v>
      </c>
      <c r="G65" s="17">
        <f>G14+G23+G34+G38+G42+G64</f>
        <v>20</v>
      </c>
      <c r="H65" s="17">
        <f>H14+H23+H34+H38+H42+H64</f>
        <v>20</v>
      </c>
      <c r="I65" s="17" t="s">
        <v>53</v>
      </c>
      <c r="J65" s="17">
        <f>J14+J23+J34+J38+J42+J64</f>
        <v>20</v>
      </c>
      <c r="K65" s="17">
        <f>K14+K23+K34+K38+K42+K64</f>
        <v>20</v>
      </c>
      <c r="L65" s="17">
        <f>L14+L23+L34+L38+L42+L64</f>
        <v>20</v>
      </c>
      <c r="M65" s="17">
        <f>M14+M23+M34+M38+M42+M64</f>
        <v>20</v>
      </c>
      <c r="N65" s="17">
        <f>E65+G65+J65+L65</f>
        <v>80</v>
      </c>
      <c r="O65" s="63">
        <v>80</v>
      </c>
    </row>
    <row r="66" spans="1:15" x14ac:dyDescent="0.25">
      <c r="A66" s="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ht="23.25" customHeight="1" x14ac:dyDescent="0.25">
      <c r="A67" s="1"/>
      <c r="B67" s="70" t="s">
        <v>60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s="6" customFormat="1" ht="18" customHeight="1" x14ac:dyDescent="0.25">
      <c r="A68" s="1"/>
      <c r="B68" s="71" t="s">
        <v>27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s="6" customFormat="1" ht="23.25" customHeight="1" x14ac:dyDescent="0.25">
      <c r="A69" s="1"/>
      <c r="B69" s="66" t="s">
        <v>29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s="6" customFormat="1" ht="16.5" customHeight="1" x14ac:dyDescent="0.25">
      <c r="A70" s="1"/>
      <c r="B70" s="71" t="s">
        <v>28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s="6" customFormat="1" ht="24" customHeight="1" x14ac:dyDescent="0.25">
      <c r="A71" s="1"/>
      <c r="B71" s="71" t="s">
        <v>30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s="6" customFormat="1" ht="19.5" x14ac:dyDescent="0.25">
      <c r="A72" s="1"/>
      <c r="B72" s="66" t="s">
        <v>54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76.150000000000006" customHeight="1" x14ac:dyDescent="0.25">
      <c r="A73" s="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15" ht="16.350000000000001" customHeight="1" x14ac:dyDescent="0.25">
      <c r="A74" s="1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5" x14ac:dyDescent="0.25"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5" s="5" customFormat="1" x14ac:dyDescent="0.25">
      <c r="B76" s="18"/>
      <c r="C76" s="18"/>
      <c r="D76" s="20"/>
      <c r="E76" s="20"/>
      <c r="F76" s="20"/>
      <c r="G76" s="20"/>
      <c r="H76" s="21"/>
      <c r="I76" s="21"/>
      <c r="J76" s="20"/>
      <c r="K76" s="20"/>
      <c r="L76" s="20"/>
    </row>
    <row r="77" spans="1:15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1:15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</sheetData>
  <mergeCells count="38">
    <mergeCell ref="B77:L77"/>
    <mergeCell ref="B78:L78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  <mergeCell ref="B6:C14"/>
    <mergeCell ref="N6:N14"/>
    <mergeCell ref="O6:O14"/>
    <mergeCell ref="B15:C23"/>
    <mergeCell ref="N15:N23"/>
    <mergeCell ref="O15:O23"/>
    <mergeCell ref="B24:C34"/>
    <mergeCell ref="N24:N34"/>
    <mergeCell ref="O24:O34"/>
    <mergeCell ref="B35:B65"/>
    <mergeCell ref="C35:C38"/>
    <mergeCell ref="N35:N64"/>
    <mergeCell ref="O35:O64"/>
    <mergeCell ref="C39:C42"/>
    <mergeCell ref="C43:C65"/>
    <mergeCell ref="B72:O72"/>
    <mergeCell ref="B73:O73"/>
    <mergeCell ref="B74:O74"/>
    <mergeCell ref="B66:O66"/>
    <mergeCell ref="B67:O67"/>
    <mergeCell ref="B68:O68"/>
    <mergeCell ref="B69:O69"/>
    <mergeCell ref="B70:O70"/>
    <mergeCell ref="B71:O71"/>
  </mergeCells>
  <phoneticPr fontId="1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進專</vt:lpstr>
    </vt:vector>
  </TitlesOfParts>
  <Company>中華工商專校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OFFICE</cp:lastModifiedBy>
  <cp:lastPrinted>2017-04-27T05:50:20Z</cp:lastPrinted>
  <dcterms:created xsi:type="dcterms:W3CDTF">1996-06-28T05:19:35Z</dcterms:created>
  <dcterms:modified xsi:type="dcterms:W3CDTF">2017-10-19T00:36:36Z</dcterms:modified>
</cp:coreProperties>
</file>