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備份1060203\課程標準\105課程表\1060904最新版\"/>
    </mc:Choice>
  </mc:AlternateContent>
  <bookViews>
    <workbookView xWindow="0" yWindow="0" windowWidth="28800" windowHeight="12285"/>
  </bookViews>
  <sheets>
    <sheet name="進專" sheetId="40" r:id="rId1"/>
  </sheets>
  <definedNames>
    <definedName name="_xlnm.Print_Area" localSheetId="0">進專!$A$1:$N$57</definedName>
  </definedNames>
  <calcPr calcId="162913"/>
</workbook>
</file>

<file path=xl/calcChain.xml><?xml version="1.0" encoding="utf-8"?>
<calcChain xmlns="http://schemas.openxmlformats.org/spreadsheetml/2006/main">
  <c r="N31" i="40" l="1"/>
  <c r="M31" i="40"/>
  <c r="L30" i="40"/>
  <c r="K30" i="40"/>
  <c r="J30" i="40"/>
  <c r="N26" i="40" s="1"/>
  <c r="I30" i="40"/>
  <c r="I53" i="40" s="1"/>
  <c r="G30" i="40"/>
  <c r="F30" i="40"/>
  <c r="M26" i="40"/>
  <c r="E30" i="40"/>
  <c r="D30" i="40"/>
  <c r="L25" i="40"/>
  <c r="K25" i="40"/>
  <c r="K53" i="40" s="1"/>
  <c r="J25" i="40"/>
  <c r="I25" i="40"/>
  <c r="G25" i="40"/>
  <c r="N21" i="40" s="1"/>
  <c r="F25" i="40"/>
  <c r="F53" i="40" s="1"/>
  <c r="E25" i="40"/>
  <c r="D25" i="40"/>
  <c r="D53" i="40"/>
  <c r="L20" i="40"/>
  <c r="L53" i="40" s="1"/>
  <c r="K20" i="40"/>
  <c r="J20" i="40"/>
  <c r="J53" i="40" s="1"/>
  <c r="I20" i="40"/>
  <c r="G20" i="40"/>
  <c r="G53" i="40" s="1"/>
  <c r="N53" i="40" s="1"/>
  <c r="F20" i="40"/>
  <c r="E20" i="40"/>
  <c r="N16" i="40" s="1"/>
  <c r="E53" i="40"/>
  <c r="D20" i="40"/>
  <c r="M21" i="40"/>
  <c r="M16" i="40"/>
  <c r="M53" i="40" l="1"/>
</calcChain>
</file>

<file path=xl/sharedStrings.xml><?xml version="1.0" encoding="utf-8"?>
<sst xmlns="http://schemas.openxmlformats.org/spreadsheetml/2006/main" count="180" uniqueCount="88">
  <si>
    <t>服務業行銷</t>
  </si>
  <si>
    <r>
      <rPr>
        <b/>
        <sz val="26"/>
        <rFont val="標楷體"/>
        <family val="4"/>
        <charset val="136"/>
      </rPr>
      <t xml:space="preserve">中華科技大學 附設專科進修專校二專 </t>
    </r>
    <r>
      <rPr>
        <b/>
        <sz val="26"/>
        <color indexed="10"/>
        <rFont val="標楷體"/>
        <family val="4"/>
        <charset val="136"/>
      </rPr>
      <t>國際商務與行銷科</t>
    </r>
    <r>
      <rPr>
        <b/>
        <sz val="26"/>
        <rFont val="標楷體"/>
        <family val="4"/>
        <charset val="136"/>
      </rPr>
      <t xml:space="preserve"> 課程規規劃</t>
    </r>
    <r>
      <rPr>
        <b/>
        <sz val="26"/>
        <rFont val="Times New Roman"/>
        <family val="1"/>
      </rPr>
      <t>(105</t>
    </r>
    <r>
      <rPr>
        <b/>
        <sz val="26"/>
        <rFont val="標楷體"/>
        <family val="4"/>
        <charset val="136"/>
      </rPr>
      <t>學年度入學適用</t>
    </r>
    <r>
      <rPr>
        <b/>
        <sz val="26"/>
        <rFont val="Times New Roman"/>
        <family val="1"/>
      </rPr>
      <t>)</t>
    </r>
    <phoneticPr fontId="1" type="noConversion"/>
  </si>
  <si>
    <t>第一學年</t>
    <phoneticPr fontId="1" type="noConversion"/>
  </si>
  <si>
    <t>第二學年</t>
    <phoneticPr fontId="1" type="noConversion"/>
  </si>
  <si>
    <t>科        目</t>
    <phoneticPr fontId="1" type="noConversion"/>
  </si>
  <si>
    <t>一學期</t>
    <phoneticPr fontId="3" type="noConversion"/>
  </si>
  <si>
    <t>二學期</t>
    <phoneticPr fontId="1" type="noConversion"/>
  </si>
  <si>
    <t>科          目</t>
    <phoneticPr fontId="3" type="noConversion"/>
  </si>
  <si>
    <t>學分數</t>
  </si>
  <si>
    <t>時數</t>
  </si>
  <si>
    <t>小計</t>
  </si>
  <si>
    <t>104年11月10日104學年度第1學期第2次系課程發展委員會通過</t>
    <phoneticPr fontId="1" type="noConversion"/>
  </si>
  <si>
    <t>學分</t>
    <phoneticPr fontId="1" type="noConversion"/>
  </si>
  <si>
    <t>時數</t>
    <phoneticPr fontId="1" type="noConversion"/>
  </si>
  <si>
    <t xml:space="preserve">    2.必修課，如無循序漸進、適性教學之課程．則可彈性調整開課學期。</t>
    <phoneticPr fontId="1" type="noConversion"/>
  </si>
  <si>
    <t>通識課程(一)(二)</t>
    <phoneticPr fontId="1" type="noConversion"/>
  </si>
  <si>
    <t>通識課程(三)</t>
    <phoneticPr fontId="1" type="noConversion"/>
  </si>
  <si>
    <t>/</t>
    <phoneticPr fontId="1" type="noConversion"/>
  </si>
  <si>
    <t>國文(一)</t>
    <phoneticPr fontId="1" type="noConversion"/>
  </si>
  <si>
    <t>國文(二)</t>
    <phoneticPr fontId="1" type="noConversion"/>
  </si>
  <si>
    <t>英文(一)</t>
    <phoneticPr fontId="1" type="noConversion"/>
  </si>
  <si>
    <t>英文(二)</t>
    <phoneticPr fontId="1" type="noConversion"/>
  </si>
  <si>
    <t>學院必修</t>
    <phoneticPr fontId="1" type="noConversion"/>
  </si>
  <si>
    <t>創新管理</t>
    <phoneticPr fontId="1" type="noConversion"/>
  </si>
  <si>
    <t>產業分析</t>
    <phoneticPr fontId="1" type="noConversion"/>
  </si>
  <si>
    <t>#商業套裝軟體應用</t>
    <phoneticPr fontId="1" type="noConversion"/>
  </si>
  <si>
    <t>商務英文會話(一)(二)</t>
    <phoneticPr fontId="1" type="noConversion"/>
  </si>
  <si>
    <t>行銷管理</t>
    <phoneticPr fontId="1" type="noConversion"/>
  </si>
  <si>
    <t>品牌行銷</t>
    <phoneticPr fontId="1" type="noConversion"/>
  </si>
  <si>
    <t>學院選修</t>
    <phoneticPr fontId="1" type="noConversion"/>
  </si>
  <si>
    <t>生涯規劃</t>
    <phoneticPr fontId="1" type="noConversion"/>
  </si>
  <si>
    <t>電子商務</t>
    <phoneticPr fontId="1" type="noConversion"/>
  </si>
  <si>
    <t>經濟分析</t>
    <phoneticPr fontId="1" type="noConversion"/>
  </si>
  <si>
    <t>創意思考訓練</t>
    <phoneticPr fontId="1" type="noConversion"/>
  </si>
  <si>
    <t>商業簡報技巧</t>
    <phoneticPr fontId="1" type="noConversion"/>
  </si>
  <si>
    <t>商事法</t>
    <phoneticPr fontId="1" type="noConversion"/>
  </si>
  <si>
    <t>消費者行為</t>
    <phoneticPr fontId="1" type="noConversion"/>
  </si>
  <si>
    <t>職場實習(一)(二)</t>
    <phoneticPr fontId="1" type="noConversion"/>
  </si>
  <si>
    <t>*</t>
    <phoneticPr fontId="1" type="noConversion"/>
  </si>
  <si>
    <t>職場實習(三)(四)</t>
    <phoneticPr fontId="1" type="noConversion"/>
  </si>
  <si>
    <t>門市服務與管理</t>
    <phoneticPr fontId="1" type="noConversion"/>
  </si>
  <si>
    <t>整合行銷與實務</t>
    <phoneticPr fontId="1" type="noConversion"/>
  </si>
  <si>
    <t>管理學</t>
    <phoneticPr fontId="1" type="noConversion"/>
  </si>
  <si>
    <t>中小企業經營管理</t>
    <phoneticPr fontId="1" type="noConversion"/>
  </si>
  <si>
    <t>服務業管理</t>
    <phoneticPr fontId="1" type="noConversion"/>
  </si>
  <si>
    <t>商務企劃與撰寫</t>
    <phoneticPr fontId="1" type="noConversion"/>
  </si>
  <si>
    <t>會議展覽與行銷</t>
    <phoneticPr fontId="1" type="noConversion"/>
  </si>
  <si>
    <t>國際企業管理</t>
    <phoneticPr fontId="1" type="noConversion"/>
  </si>
  <si>
    <t>全球運籌管理</t>
    <phoneticPr fontId="1" type="noConversion"/>
  </si>
  <si>
    <t>財務管理</t>
    <phoneticPr fontId="1" type="noConversion"/>
  </si>
  <si>
    <t>顧客關係管理</t>
    <phoneticPr fontId="1" type="noConversion"/>
  </si>
  <si>
    <t>全球經貿分析</t>
    <phoneticPr fontId="1" type="noConversion"/>
  </si>
  <si>
    <t>文化創意產業經營管理</t>
    <phoneticPr fontId="1" type="noConversion"/>
  </si>
  <si>
    <t>人力資源管理</t>
    <phoneticPr fontId="1" type="noConversion"/>
  </si>
  <si>
    <t>#多媒體應用</t>
    <phoneticPr fontId="1" type="noConversion"/>
  </si>
  <si>
    <t>書報導讀</t>
    <phoneticPr fontId="1" type="noConversion"/>
  </si>
  <si>
    <t>個人理財</t>
    <phoneticPr fontId="1" type="noConversion"/>
  </si>
  <si>
    <t>行銷策略個案分析</t>
    <phoneticPr fontId="1" type="noConversion"/>
  </si>
  <si>
    <t>網路行銷</t>
    <phoneticPr fontId="1" type="noConversion"/>
  </si>
  <si>
    <t>財報分析</t>
    <phoneticPr fontId="1" type="noConversion"/>
  </si>
  <si>
    <t>國際文化與觀光</t>
    <phoneticPr fontId="1" type="noConversion"/>
  </si>
  <si>
    <t>廣告管理實務</t>
    <phoneticPr fontId="1" type="noConversion"/>
  </si>
  <si>
    <t>學校必修</t>
    <phoneticPr fontId="1" type="noConversion"/>
  </si>
  <si>
    <t>小計</t>
    <phoneticPr fontId="1" type="noConversion"/>
  </si>
  <si>
    <t>學系必修</t>
    <phoneticPr fontId="1" type="noConversion"/>
  </si>
  <si>
    <t>選修科目</t>
    <phoneticPr fontId="1" type="noConversion"/>
  </si>
  <si>
    <t>學校選修</t>
    <phoneticPr fontId="1" type="noConversion"/>
  </si>
  <si>
    <t>學系選修</t>
    <phoneticPr fontId="1" type="noConversion"/>
  </si>
  <si>
    <t>建議選修</t>
    <phoneticPr fontId="1" type="noConversion"/>
  </si>
  <si>
    <t>合計</t>
    <phoneticPr fontId="1" type="noConversion"/>
  </si>
  <si>
    <t xml:space="preserve">    1.「#」為需要電腦上機實習科目；「@」為專業證照輔導課程。</t>
    <phoneticPr fontId="1" type="noConversion"/>
  </si>
  <si>
    <t>備註：</t>
    <phoneticPr fontId="1" type="noConversion"/>
  </si>
  <si>
    <t>/</t>
    <phoneticPr fontId="1" type="noConversion"/>
  </si>
  <si>
    <t>/</t>
    <phoneticPr fontId="1" type="noConversion"/>
  </si>
  <si>
    <t>/</t>
    <phoneticPr fontId="1" type="noConversion"/>
  </si>
  <si>
    <t>105年09月29日105學年度第1學期第1次系課程發展委員會通過</t>
    <phoneticPr fontId="1" type="noConversion"/>
  </si>
  <si>
    <t>105年03月07日104學年度第2學期第1次院課程發展委員會通過</t>
    <phoneticPr fontId="1" type="noConversion"/>
  </si>
  <si>
    <t>105年02月16日104學年度第2學期第1次系課程發展委員會通過</t>
    <phoneticPr fontId="1" type="noConversion"/>
  </si>
  <si>
    <t>105年10月06日105學年度第1學期第1次院課程發展委員會通過</t>
    <phoneticPr fontId="1" type="noConversion"/>
  </si>
  <si>
    <t>105年10月18日105學年度第1學期第1次校課程發展委員會通過</t>
    <phoneticPr fontId="1" type="noConversion"/>
  </si>
  <si>
    <t>經濟學(一)(二)</t>
    <phoneticPr fontId="1" type="noConversion"/>
  </si>
  <si>
    <t>@國際貿易實務(一)(二)</t>
    <phoneticPr fontId="1" type="noConversion"/>
  </si>
  <si>
    <t>會計學(一)(二)</t>
    <phoneticPr fontId="3" type="noConversion"/>
  </si>
  <si>
    <t>/</t>
    <phoneticPr fontId="1" type="noConversion"/>
  </si>
  <si>
    <t>專題實務製作(一)(二)</t>
    <phoneticPr fontId="1" type="noConversion"/>
  </si>
  <si>
    <t>106年03月20日105學年度第2學期第1次校課程發展委員會通過</t>
    <phoneticPr fontId="1" type="noConversion"/>
  </si>
  <si>
    <t>106年09月04日106學年度第1學期第1次校課程發展委員會通過</t>
    <phoneticPr fontId="1" type="noConversion"/>
  </si>
  <si>
    <r>
      <t xml:space="preserve">    3.本系學生選修外系課程將予承認為本系選修學分，全部總計不超過</t>
    </r>
    <r>
      <rPr>
        <sz val="18"/>
        <color rgb="FFFF0000"/>
        <rFont val="新細明體"/>
        <family val="1"/>
        <charset val="136"/>
        <scheme val="minor"/>
      </rPr>
      <t>10學分</t>
    </r>
    <r>
      <rPr>
        <sz val="18"/>
        <rFont val="新細明體"/>
        <family val="1"/>
        <charset val="136"/>
        <scheme val="minor"/>
      </rPr>
      <t>(含本校所認可之外校課程、校選修科目)</t>
    </r>
    <r>
      <rPr>
        <sz val="18"/>
        <color rgb="FFFF0000"/>
        <rFont val="新細明體"/>
        <family val="1"/>
        <charset val="136"/>
        <scheme val="minor"/>
      </rPr>
      <t>為原則</t>
    </r>
    <r>
      <rPr>
        <sz val="18"/>
        <rFont val="新細明體"/>
        <family val="1"/>
        <charset val="136"/>
        <scheme val="minor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</si>
</sst>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8"/>
      <name val="Times New Roman"/>
      <family val="1"/>
    </font>
    <font>
      <b/>
      <sz val="26"/>
      <name val="Times New Roman"/>
      <family val="1"/>
    </font>
    <font>
      <b/>
      <sz val="26"/>
      <name val="標楷體"/>
      <family val="4"/>
      <charset val="136"/>
    </font>
    <font>
      <sz val="11"/>
      <name val="Times New Roman"/>
      <family val="1"/>
    </font>
    <font>
      <b/>
      <sz val="26"/>
      <color indexed="10"/>
      <name val="標楷體"/>
      <family val="4"/>
      <charset val="136"/>
    </font>
    <font>
      <sz val="18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8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8"/>
      <color rgb="FFFF0000"/>
      <name val="新細明體"/>
      <family val="1"/>
      <charset val="136"/>
      <scheme val="minor"/>
    </font>
    <font>
      <sz val="2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3" xfId="0" quotePrefix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8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8" xfId="0" quotePrefix="1" applyFont="1" applyBorder="1" applyAlignment="1">
      <alignment horizontal="left" vertical="center" wrapText="1"/>
    </xf>
    <xf numFmtId="0" fontId="10" fillId="0" borderId="4" xfId="0" quotePrefix="1" applyFont="1" applyBorder="1" applyAlignment="1">
      <alignment horizontal="left" vertical="center" wrapText="1"/>
    </xf>
    <xf numFmtId="0" fontId="10" fillId="0" borderId="19" xfId="0" quotePrefix="1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10" fillId="0" borderId="4" xfId="0" quotePrefix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26" xfId="0" quotePrefix="1" applyFont="1" applyBorder="1" applyAlignment="1">
      <alignment horizontal="center" vertical="center"/>
    </xf>
    <xf numFmtId="0" fontId="11" fillId="0" borderId="9" xfId="0" quotePrefix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quotePrefix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quotePrefix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4" xfId="0" quotePrefix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0" quotePrefix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4" fillId="2" borderId="3" xfId="0" quotePrefix="1" applyFont="1" applyFill="1" applyBorder="1" applyAlignment="1">
      <alignment horizontal="center" vertical="center"/>
    </xf>
    <xf numFmtId="0" fontId="14" fillId="2" borderId="9" xfId="0" quotePrefix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quotePrefix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vertical="center"/>
    </xf>
    <xf numFmtId="0" fontId="10" fillId="2" borderId="47" xfId="0" applyFont="1" applyFill="1" applyBorder="1" applyAlignment="1">
      <alignment horizontal="center" vertical="center"/>
    </xf>
    <xf numFmtId="0" fontId="10" fillId="0" borderId="9" xfId="0" quotePrefix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0" fontId="10" fillId="0" borderId="8" xfId="0" applyFont="1" applyBorder="1" applyAlignment="1">
      <alignment vertical="center" textRotation="255"/>
    </xf>
    <xf numFmtId="0" fontId="10" fillId="0" borderId="26" xfId="0" applyFont="1" applyBorder="1" applyAlignment="1">
      <alignment vertical="center" textRotation="255"/>
    </xf>
    <xf numFmtId="0" fontId="10" fillId="0" borderId="4" xfId="0" applyFont="1" applyBorder="1" applyAlignment="1">
      <alignment vertical="center" textRotation="255"/>
    </xf>
    <xf numFmtId="0" fontId="10" fillId="0" borderId="9" xfId="0" applyFont="1" applyBorder="1" applyAlignment="1">
      <alignment vertical="center" textRotation="255"/>
    </xf>
    <xf numFmtId="0" fontId="10" fillId="0" borderId="5" xfId="0" applyFont="1" applyBorder="1" applyAlignment="1">
      <alignment vertical="center" textRotation="255"/>
    </xf>
    <xf numFmtId="0" fontId="10" fillId="0" borderId="7" xfId="0" applyFont="1" applyBorder="1" applyAlignment="1">
      <alignment vertical="center" textRotation="255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textRotation="255"/>
    </xf>
    <xf numFmtId="0" fontId="10" fillId="0" borderId="43" xfId="0" applyFont="1" applyBorder="1" applyAlignment="1">
      <alignment vertical="center" textRotation="255"/>
    </xf>
    <xf numFmtId="0" fontId="10" fillId="0" borderId="32" xfId="0" applyFont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="41" zoomScaleNormal="41" workbookViewId="0">
      <selection activeCell="Q18" sqref="Q18"/>
    </sheetView>
  </sheetViews>
  <sheetFormatPr defaultRowHeight="16.5" x14ac:dyDescent="0.25"/>
  <cols>
    <col min="1" max="1" width="6.375" customWidth="1"/>
    <col min="2" max="2" width="7" customWidth="1"/>
    <col min="3" max="3" width="50.75" customWidth="1"/>
    <col min="4" max="7" width="8.75" customWidth="1"/>
    <col min="8" max="8" width="50.5" customWidth="1"/>
    <col min="9" max="12" width="8.75" customWidth="1"/>
    <col min="13" max="14" width="10.625" customWidth="1"/>
  </cols>
  <sheetData>
    <row r="1" spans="1:14" ht="36.75" x14ac:dyDescent="0.2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0.100000000000001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20.100000000000001" customHeight="1" x14ac:dyDescent="0.25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0.100000000000001" customHeight="1" x14ac:dyDescent="0.25">
      <c r="A4" s="116" t="s">
        <v>77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20.100000000000001" customHeight="1" x14ac:dyDescent="0.25">
      <c r="A5" s="116" t="s">
        <v>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0.100000000000001" customHeight="1" x14ac:dyDescent="0.25">
      <c r="A6" s="116" t="s">
        <v>75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20.100000000000001" customHeight="1" x14ac:dyDescent="0.25">
      <c r="A7" s="116" t="s">
        <v>78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20.100000000000001" customHeight="1" x14ac:dyDescent="0.25">
      <c r="A8" s="116" t="s">
        <v>79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ht="20.100000000000001" customHeight="1" x14ac:dyDescent="0.25">
      <c r="A9" s="116" t="s">
        <v>85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20.100000000000001" customHeight="1" x14ac:dyDescent="0.25">
      <c r="A10" s="116" t="s">
        <v>86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0.100000000000001" customHeight="1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 ht="20.100000000000001" customHeight="1" thickBot="1" x14ac:dyDescent="0.3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ht="27" customHeight="1" x14ac:dyDescent="0.25">
      <c r="A13" s="104" t="s">
        <v>2</v>
      </c>
      <c r="B13" s="105"/>
      <c r="C13" s="105"/>
      <c r="D13" s="105"/>
      <c r="E13" s="105"/>
      <c r="F13" s="105"/>
      <c r="G13" s="106"/>
      <c r="H13" s="107" t="s">
        <v>3</v>
      </c>
      <c r="I13" s="105"/>
      <c r="J13" s="105"/>
      <c r="K13" s="105"/>
      <c r="L13" s="106"/>
      <c r="M13" s="158" t="s">
        <v>8</v>
      </c>
      <c r="N13" s="160" t="s">
        <v>9</v>
      </c>
    </row>
    <row r="14" spans="1:14" ht="24.6" customHeight="1" x14ac:dyDescent="0.25">
      <c r="A14" s="108" t="s">
        <v>4</v>
      </c>
      <c r="B14" s="109"/>
      <c r="C14" s="110"/>
      <c r="D14" s="114" t="s">
        <v>5</v>
      </c>
      <c r="E14" s="115"/>
      <c r="F14" s="114" t="s">
        <v>6</v>
      </c>
      <c r="G14" s="115"/>
      <c r="H14" s="117" t="s">
        <v>7</v>
      </c>
      <c r="I14" s="114" t="s">
        <v>5</v>
      </c>
      <c r="J14" s="115"/>
      <c r="K14" s="114" t="s">
        <v>6</v>
      </c>
      <c r="L14" s="115"/>
      <c r="M14" s="159"/>
      <c r="N14" s="161"/>
    </row>
    <row r="15" spans="1:14" ht="53.25" thickBot="1" x14ac:dyDescent="0.3">
      <c r="A15" s="111"/>
      <c r="B15" s="112"/>
      <c r="C15" s="113"/>
      <c r="D15" s="5" t="s">
        <v>12</v>
      </c>
      <c r="E15" s="5" t="s">
        <v>13</v>
      </c>
      <c r="F15" s="5" t="s">
        <v>12</v>
      </c>
      <c r="G15" s="5" t="s">
        <v>13</v>
      </c>
      <c r="H15" s="118"/>
      <c r="I15" s="5" t="s">
        <v>12</v>
      </c>
      <c r="J15" s="5" t="s">
        <v>13</v>
      </c>
      <c r="K15" s="5" t="s">
        <v>12</v>
      </c>
      <c r="L15" s="5" t="s">
        <v>13</v>
      </c>
      <c r="M15" s="159"/>
      <c r="N15" s="161"/>
    </row>
    <row r="16" spans="1:14" ht="27.95" customHeight="1" x14ac:dyDescent="0.25">
      <c r="A16" s="144" t="s">
        <v>62</v>
      </c>
      <c r="B16" s="145"/>
      <c r="C16" s="51" t="s">
        <v>15</v>
      </c>
      <c r="D16" s="6">
        <v>2</v>
      </c>
      <c r="E16" s="6">
        <v>2</v>
      </c>
      <c r="F16" s="6">
        <v>2</v>
      </c>
      <c r="G16" s="6">
        <v>2</v>
      </c>
      <c r="H16" s="7" t="s">
        <v>16</v>
      </c>
      <c r="I16" s="6">
        <v>2</v>
      </c>
      <c r="J16" s="6">
        <v>2</v>
      </c>
      <c r="K16" s="50" t="s">
        <v>17</v>
      </c>
      <c r="L16" s="56" t="s">
        <v>17</v>
      </c>
      <c r="M16" s="150">
        <f>SUM(D20,F20,I20,K20)</f>
        <v>18</v>
      </c>
      <c r="N16" s="152">
        <f>SUM(E20,G20,J20,L20)</f>
        <v>18</v>
      </c>
    </row>
    <row r="17" spans="1:14" ht="27.95" customHeight="1" x14ac:dyDescent="0.25">
      <c r="A17" s="146"/>
      <c r="B17" s="147"/>
      <c r="C17" s="52" t="s">
        <v>18</v>
      </c>
      <c r="D17" s="10">
        <v>3</v>
      </c>
      <c r="E17" s="10">
        <v>3</v>
      </c>
      <c r="F17" s="8" t="s">
        <v>17</v>
      </c>
      <c r="G17" s="8" t="s">
        <v>17</v>
      </c>
      <c r="H17" s="28" t="s">
        <v>19</v>
      </c>
      <c r="I17" s="8" t="s">
        <v>83</v>
      </c>
      <c r="J17" s="8" t="s">
        <v>17</v>
      </c>
      <c r="K17" s="8">
        <v>3</v>
      </c>
      <c r="L17" s="57">
        <v>3</v>
      </c>
      <c r="M17" s="151"/>
      <c r="N17" s="153"/>
    </row>
    <row r="18" spans="1:14" ht="27.95" customHeight="1" x14ac:dyDescent="0.25">
      <c r="A18" s="146"/>
      <c r="B18" s="147"/>
      <c r="C18" s="52" t="s">
        <v>20</v>
      </c>
      <c r="D18" s="8" t="s">
        <v>17</v>
      </c>
      <c r="E18" s="8" t="s">
        <v>17</v>
      </c>
      <c r="F18" s="10">
        <v>3</v>
      </c>
      <c r="G18" s="10">
        <v>3</v>
      </c>
      <c r="H18" s="28" t="s">
        <v>21</v>
      </c>
      <c r="I18" s="8">
        <v>3</v>
      </c>
      <c r="J18" s="8">
        <v>3</v>
      </c>
      <c r="K18" s="8" t="s">
        <v>17</v>
      </c>
      <c r="L18" s="57" t="s">
        <v>17</v>
      </c>
      <c r="M18" s="151"/>
      <c r="N18" s="153"/>
    </row>
    <row r="19" spans="1:14" ht="27.95" customHeight="1" thickBot="1" x14ac:dyDescent="0.3">
      <c r="A19" s="146"/>
      <c r="B19" s="147"/>
      <c r="C19" s="53"/>
      <c r="D19" s="22"/>
      <c r="E19" s="22"/>
      <c r="F19" s="54"/>
      <c r="G19" s="22"/>
      <c r="H19" s="55"/>
      <c r="I19" s="55"/>
      <c r="J19" s="55"/>
      <c r="K19" s="22"/>
      <c r="L19" s="58"/>
      <c r="M19" s="151"/>
      <c r="N19" s="153"/>
    </row>
    <row r="20" spans="1:14" ht="27.95" customHeight="1" thickBot="1" x14ac:dyDescent="0.3">
      <c r="A20" s="148"/>
      <c r="B20" s="149"/>
      <c r="C20" s="92" t="s">
        <v>10</v>
      </c>
      <c r="D20" s="93">
        <f>SUM(D16:D19)</f>
        <v>5</v>
      </c>
      <c r="E20" s="93">
        <f>SUM(E16:E19)</f>
        <v>5</v>
      </c>
      <c r="F20" s="93">
        <f>SUM(F16:F19)</f>
        <v>5</v>
      </c>
      <c r="G20" s="93">
        <f>SUM(G16:G19)</f>
        <v>5</v>
      </c>
      <c r="H20" s="93" t="s">
        <v>10</v>
      </c>
      <c r="I20" s="93">
        <f>SUM(I16:I19)</f>
        <v>5</v>
      </c>
      <c r="J20" s="93">
        <f>SUM(J16:J19)</f>
        <v>5</v>
      </c>
      <c r="K20" s="93">
        <f>SUM(K16:K19)</f>
        <v>3</v>
      </c>
      <c r="L20" s="94">
        <f>SUM(L16:L19)</f>
        <v>3</v>
      </c>
      <c r="M20" s="151"/>
      <c r="N20" s="153"/>
    </row>
    <row r="21" spans="1:14" ht="27.95" customHeight="1" x14ac:dyDescent="0.25">
      <c r="A21" s="154" t="s">
        <v>22</v>
      </c>
      <c r="B21" s="155"/>
      <c r="C21" s="15"/>
      <c r="D21" s="16"/>
      <c r="E21" s="16"/>
      <c r="F21" s="6"/>
      <c r="G21" s="6"/>
      <c r="H21" s="17" t="s">
        <v>23</v>
      </c>
      <c r="I21" s="6">
        <v>2</v>
      </c>
      <c r="J21" s="6">
        <v>2</v>
      </c>
      <c r="K21" s="49" t="s">
        <v>72</v>
      </c>
      <c r="L21" s="59" t="s">
        <v>72</v>
      </c>
      <c r="M21" s="150">
        <f>SUM(D25,F25,I25,K25)</f>
        <v>4</v>
      </c>
      <c r="N21" s="153">
        <f>SUM(E25,G25,J25,L25)</f>
        <v>4</v>
      </c>
    </row>
    <row r="22" spans="1:14" ht="27.95" customHeight="1" x14ac:dyDescent="0.25">
      <c r="A22" s="156"/>
      <c r="B22" s="157"/>
      <c r="C22" s="9"/>
      <c r="D22" s="10"/>
      <c r="E22" s="10"/>
      <c r="F22" s="18"/>
      <c r="G22" s="18"/>
      <c r="H22" s="19" t="s">
        <v>24</v>
      </c>
      <c r="I22" s="60" t="s">
        <v>72</v>
      </c>
      <c r="J22" s="60" t="s">
        <v>72</v>
      </c>
      <c r="K22" s="10">
        <v>2</v>
      </c>
      <c r="L22" s="20">
        <v>2</v>
      </c>
      <c r="M22" s="151"/>
      <c r="N22" s="153"/>
    </row>
    <row r="23" spans="1:14" ht="27.95" customHeight="1" x14ac:dyDescent="0.25">
      <c r="A23" s="156"/>
      <c r="B23" s="157"/>
      <c r="C23" s="21"/>
      <c r="D23" s="10"/>
      <c r="E23" s="10"/>
      <c r="F23" s="18"/>
      <c r="G23" s="18"/>
      <c r="H23" s="22"/>
      <c r="I23" s="23"/>
      <c r="J23" s="24"/>
      <c r="K23" s="22"/>
      <c r="L23" s="58"/>
      <c r="M23" s="151"/>
      <c r="N23" s="153"/>
    </row>
    <row r="24" spans="1:14" ht="27.95" customHeight="1" thickBot="1" x14ac:dyDescent="0.3">
      <c r="A24" s="156"/>
      <c r="B24" s="157"/>
      <c r="C24" s="11"/>
      <c r="D24" s="13"/>
      <c r="E24" s="13"/>
      <c r="F24" s="12"/>
      <c r="G24" s="12"/>
      <c r="H24" s="12"/>
      <c r="I24" s="25"/>
      <c r="J24" s="26"/>
      <c r="K24" s="12"/>
      <c r="L24" s="14"/>
      <c r="M24" s="151"/>
      <c r="N24" s="153"/>
    </row>
    <row r="25" spans="1:14" ht="27.95" customHeight="1" thickBot="1" x14ac:dyDescent="0.3">
      <c r="A25" s="156"/>
      <c r="B25" s="157"/>
      <c r="C25" s="95" t="s">
        <v>10</v>
      </c>
      <c r="D25" s="96">
        <f>SUM(D21:D24)</f>
        <v>0</v>
      </c>
      <c r="E25" s="96">
        <f>SUM(E21:E24)</f>
        <v>0</v>
      </c>
      <c r="F25" s="96">
        <f>SUM(F21:F24)</f>
        <v>0</v>
      </c>
      <c r="G25" s="96">
        <f>SUM(G21:G24)</f>
        <v>0</v>
      </c>
      <c r="H25" s="96" t="s">
        <v>63</v>
      </c>
      <c r="I25" s="96">
        <f>SUM(I21:I24)</f>
        <v>2</v>
      </c>
      <c r="J25" s="96">
        <f>SUM(J21:J24)</f>
        <v>2</v>
      </c>
      <c r="K25" s="96">
        <f>SUM(K21:K24)</f>
        <v>2</v>
      </c>
      <c r="L25" s="97">
        <f>SUM(L21:L24)</f>
        <v>2</v>
      </c>
      <c r="M25" s="151"/>
      <c r="N25" s="153"/>
    </row>
    <row r="26" spans="1:14" ht="27.95" customHeight="1" x14ac:dyDescent="0.25">
      <c r="A26" s="120" t="s">
        <v>64</v>
      </c>
      <c r="B26" s="121"/>
      <c r="C26" s="64" t="s">
        <v>25</v>
      </c>
      <c r="D26" s="65">
        <v>2</v>
      </c>
      <c r="E26" s="65">
        <v>2</v>
      </c>
      <c r="F26" s="66" t="s">
        <v>72</v>
      </c>
      <c r="G26" s="66" t="s">
        <v>72</v>
      </c>
      <c r="H26" s="67" t="s">
        <v>26</v>
      </c>
      <c r="I26" s="65">
        <v>2</v>
      </c>
      <c r="J26" s="65">
        <v>2</v>
      </c>
      <c r="K26" s="65">
        <v>2</v>
      </c>
      <c r="L26" s="68">
        <v>2</v>
      </c>
      <c r="M26" s="133">
        <f>SUM(D30,F30,I30,K30)</f>
        <v>26</v>
      </c>
      <c r="N26" s="126">
        <f>SUM(E30,G30,J30,L30)</f>
        <v>26</v>
      </c>
    </row>
    <row r="27" spans="1:14" ht="27.95" customHeight="1" x14ac:dyDescent="0.25">
      <c r="A27" s="122"/>
      <c r="B27" s="123"/>
      <c r="C27" s="69" t="s">
        <v>80</v>
      </c>
      <c r="D27" s="70">
        <v>2</v>
      </c>
      <c r="E27" s="70">
        <v>2</v>
      </c>
      <c r="F27" s="70">
        <v>2</v>
      </c>
      <c r="G27" s="70">
        <v>2</v>
      </c>
      <c r="H27" s="71" t="s">
        <v>81</v>
      </c>
      <c r="I27" s="70">
        <v>3</v>
      </c>
      <c r="J27" s="70">
        <v>3</v>
      </c>
      <c r="K27" s="70">
        <v>3</v>
      </c>
      <c r="L27" s="72">
        <v>3</v>
      </c>
      <c r="M27" s="134"/>
      <c r="N27" s="127"/>
    </row>
    <row r="28" spans="1:14" ht="27.95" customHeight="1" x14ac:dyDescent="0.25">
      <c r="A28" s="122"/>
      <c r="B28" s="123"/>
      <c r="C28" s="73" t="s">
        <v>82</v>
      </c>
      <c r="D28" s="70">
        <v>3</v>
      </c>
      <c r="E28" s="70">
        <v>3</v>
      </c>
      <c r="F28" s="70">
        <v>3</v>
      </c>
      <c r="G28" s="70">
        <v>3</v>
      </c>
      <c r="H28" s="74" t="s">
        <v>27</v>
      </c>
      <c r="I28" s="70">
        <v>2</v>
      </c>
      <c r="J28" s="70">
        <v>2</v>
      </c>
      <c r="K28" s="75" t="s">
        <v>72</v>
      </c>
      <c r="L28" s="76" t="s">
        <v>72</v>
      </c>
      <c r="M28" s="134"/>
      <c r="N28" s="127"/>
    </row>
    <row r="29" spans="1:14" ht="27.95" customHeight="1" thickBot="1" x14ac:dyDescent="0.3">
      <c r="A29" s="122"/>
      <c r="B29" s="123"/>
      <c r="C29" s="77"/>
      <c r="D29" s="78"/>
      <c r="E29" s="78"/>
      <c r="F29" s="78"/>
      <c r="G29" s="78"/>
      <c r="H29" s="79" t="s">
        <v>28</v>
      </c>
      <c r="I29" s="80" t="s">
        <v>72</v>
      </c>
      <c r="J29" s="80" t="s">
        <v>72</v>
      </c>
      <c r="K29" s="78">
        <v>2</v>
      </c>
      <c r="L29" s="81">
        <v>2</v>
      </c>
      <c r="M29" s="134"/>
      <c r="N29" s="127"/>
    </row>
    <row r="30" spans="1:14" ht="27.95" customHeight="1" thickBot="1" x14ac:dyDescent="0.3">
      <c r="A30" s="124"/>
      <c r="B30" s="125"/>
      <c r="C30" s="92" t="s">
        <v>10</v>
      </c>
      <c r="D30" s="93">
        <f>SUM(D26:D29)</f>
        <v>7</v>
      </c>
      <c r="E30" s="93">
        <f>SUM(E26:E29)</f>
        <v>7</v>
      </c>
      <c r="F30" s="93">
        <f>SUM(F26:F29)</f>
        <v>5</v>
      </c>
      <c r="G30" s="93">
        <f>SUM(G26:G29)</f>
        <v>5</v>
      </c>
      <c r="H30" s="93" t="s">
        <v>63</v>
      </c>
      <c r="I30" s="93">
        <f>SUM(I26:I29)</f>
        <v>7</v>
      </c>
      <c r="J30" s="93">
        <f>SUM(J26:J29)</f>
        <v>7</v>
      </c>
      <c r="K30" s="93">
        <f>SUM(K26:K29)</f>
        <v>7</v>
      </c>
      <c r="L30" s="94">
        <f>SUM(L26:L29)</f>
        <v>7</v>
      </c>
      <c r="M30" s="134"/>
      <c r="N30" s="127"/>
    </row>
    <row r="31" spans="1:14" ht="27.95" customHeight="1" x14ac:dyDescent="0.25">
      <c r="A31" s="131" t="s">
        <v>65</v>
      </c>
      <c r="B31" s="128" t="s">
        <v>66</v>
      </c>
      <c r="C31" s="31"/>
      <c r="D31" s="32"/>
      <c r="E31" s="32"/>
      <c r="F31" s="32"/>
      <c r="G31" s="32"/>
      <c r="H31" s="31"/>
      <c r="I31" s="32"/>
      <c r="J31" s="32"/>
      <c r="K31" s="32"/>
      <c r="L31" s="32"/>
      <c r="M31" s="133">
        <f>SUM(D52,F52,I52,K52)</f>
        <v>32</v>
      </c>
      <c r="N31" s="126">
        <f>SUM(E52,G52,J52,L52)</f>
        <v>32</v>
      </c>
    </row>
    <row r="32" spans="1:14" ht="27.95" customHeight="1" x14ac:dyDescent="0.25">
      <c r="A32" s="131"/>
      <c r="B32" s="129"/>
      <c r="C32" s="33"/>
      <c r="D32" s="18"/>
      <c r="E32" s="18"/>
      <c r="F32" s="18"/>
      <c r="G32" s="18"/>
      <c r="H32" s="34"/>
      <c r="I32" s="18"/>
      <c r="J32" s="18"/>
      <c r="K32" s="18"/>
      <c r="L32" s="18"/>
      <c r="M32" s="134"/>
      <c r="N32" s="127"/>
    </row>
    <row r="33" spans="1:14" ht="27.95" customHeight="1" x14ac:dyDescent="0.25">
      <c r="A33" s="131"/>
      <c r="B33" s="129"/>
      <c r="C33" s="35"/>
      <c r="D33" s="22"/>
      <c r="E33" s="22"/>
      <c r="F33" s="22"/>
      <c r="G33" s="22"/>
      <c r="H33" s="36"/>
      <c r="I33" s="23"/>
      <c r="J33" s="22"/>
      <c r="K33" s="22"/>
      <c r="L33" s="22"/>
      <c r="M33" s="134"/>
      <c r="N33" s="127"/>
    </row>
    <row r="34" spans="1:14" ht="27.95" customHeight="1" thickBot="1" x14ac:dyDescent="0.3">
      <c r="A34" s="131"/>
      <c r="B34" s="130"/>
      <c r="C34" s="35"/>
      <c r="D34" s="22"/>
      <c r="E34" s="22"/>
      <c r="F34" s="22"/>
      <c r="G34" s="22"/>
      <c r="H34" s="36"/>
      <c r="I34" s="23"/>
      <c r="J34" s="22"/>
      <c r="K34" s="22"/>
      <c r="L34" s="22"/>
      <c r="M34" s="134"/>
      <c r="N34" s="127"/>
    </row>
    <row r="35" spans="1:14" ht="27.95" customHeight="1" x14ac:dyDescent="0.25">
      <c r="A35" s="131"/>
      <c r="B35" s="135" t="s">
        <v>29</v>
      </c>
      <c r="C35" s="37" t="s">
        <v>30</v>
      </c>
      <c r="D35" s="6">
        <v>2</v>
      </c>
      <c r="E35" s="6">
        <v>2</v>
      </c>
      <c r="F35" s="49" t="s">
        <v>73</v>
      </c>
      <c r="G35" s="49" t="s">
        <v>74</v>
      </c>
      <c r="H35" s="17" t="s">
        <v>31</v>
      </c>
      <c r="I35" s="6">
        <v>2</v>
      </c>
      <c r="J35" s="6">
        <v>2</v>
      </c>
      <c r="K35" s="49" t="s">
        <v>74</v>
      </c>
      <c r="L35" s="59" t="s">
        <v>74</v>
      </c>
      <c r="M35" s="134"/>
      <c r="N35" s="127"/>
    </row>
    <row r="36" spans="1:14" ht="27.95" customHeight="1" x14ac:dyDescent="0.25">
      <c r="A36" s="131"/>
      <c r="B36" s="136"/>
      <c r="C36" s="38" t="s">
        <v>32</v>
      </c>
      <c r="D36" s="18">
        <v>2</v>
      </c>
      <c r="E36" s="18">
        <v>2</v>
      </c>
      <c r="F36" s="60" t="s">
        <v>74</v>
      </c>
      <c r="G36" s="60" t="s">
        <v>74</v>
      </c>
      <c r="H36" s="28" t="s">
        <v>33</v>
      </c>
      <c r="I36" s="18">
        <v>2</v>
      </c>
      <c r="J36" s="18">
        <v>2</v>
      </c>
      <c r="K36" s="60" t="s">
        <v>74</v>
      </c>
      <c r="L36" s="60" t="s">
        <v>74</v>
      </c>
      <c r="M36" s="134"/>
      <c r="N36" s="127"/>
    </row>
    <row r="37" spans="1:14" ht="27.95" customHeight="1" x14ac:dyDescent="0.25">
      <c r="A37" s="131"/>
      <c r="B37" s="136"/>
      <c r="C37" s="39" t="s">
        <v>34</v>
      </c>
      <c r="D37" s="61" t="s">
        <v>74</v>
      </c>
      <c r="E37" s="61" t="s">
        <v>74</v>
      </c>
      <c r="F37" s="22">
        <v>2</v>
      </c>
      <c r="G37" s="22">
        <v>2</v>
      </c>
      <c r="H37" s="36" t="s">
        <v>0</v>
      </c>
      <c r="I37" s="60" t="s">
        <v>74</v>
      </c>
      <c r="J37" s="60" t="s">
        <v>74</v>
      </c>
      <c r="K37" s="22">
        <v>2</v>
      </c>
      <c r="L37" s="24">
        <v>2</v>
      </c>
      <c r="M37" s="134"/>
      <c r="N37" s="127"/>
    </row>
    <row r="38" spans="1:14" ht="27.95" customHeight="1" thickBot="1" x14ac:dyDescent="0.3">
      <c r="A38" s="131"/>
      <c r="B38" s="136"/>
      <c r="C38" s="39" t="s">
        <v>35</v>
      </c>
      <c r="D38" s="61" t="s">
        <v>74</v>
      </c>
      <c r="E38" s="61" t="s">
        <v>74</v>
      </c>
      <c r="F38" s="22">
        <v>2</v>
      </c>
      <c r="G38" s="22">
        <v>2</v>
      </c>
      <c r="H38" s="36" t="s">
        <v>36</v>
      </c>
      <c r="I38" s="61" t="s">
        <v>74</v>
      </c>
      <c r="J38" s="61" t="s">
        <v>74</v>
      </c>
      <c r="K38" s="22">
        <v>2</v>
      </c>
      <c r="L38" s="22">
        <v>2</v>
      </c>
      <c r="M38" s="134"/>
      <c r="N38" s="127"/>
    </row>
    <row r="39" spans="1:14" ht="27.95" customHeight="1" thickTop="1" x14ac:dyDescent="0.25">
      <c r="A39" s="131"/>
      <c r="B39" s="137" t="s">
        <v>67</v>
      </c>
      <c r="C39" s="82" t="s">
        <v>37</v>
      </c>
      <c r="D39" s="83">
        <v>4</v>
      </c>
      <c r="E39" s="83" t="s">
        <v>38</v>
      </c>
      <c r="F39" s="83">
        <v>4</v>
      </c>
      <c r="G39" s="83" t="s">
        <v>38</v>
      </c>
      <c r="H39" s="84" t="s">
        <v>39</v>
      </c>
      <c r="I39" s="83">
        <v>4</v>
      </c>
      <c r="J39" s="83" t="s">
        <v>38</v>
      </c>
      <c r="K39" s="83">
        <v>4</v>
      </c>
      <c r="L39" s="85" t="s">
        <v>38</v>
      </c>
      <c r="M39" s="134"/>
      <c r="N39" s="127"/>
    </row>
    <row r="40" spans="1:14" ht="27.95" customHeight="1" x14ac:dyDescent="0.25">
      <c r="A40" s="131"/>
      <c r="B40" s="138"/>
      <c r="C40" s="40" t="s">
        <v>40</v>
      </c>
      <c r="D40" s="18">
        <v>2</v>
      </c>
      <c r="E40" s="18">
        <v>2</v>
      </c>
      <c r="F40" s="60" t="s">
        <v>74</v>
      </c>
      <c r="G40" s="60" t="s">
        <v>74</v>
      </c>
      <c r="H40" s="98" t="s">
        <v>84</v>
      </c>
      <c r="I40" s="99">
        <v>2</v>
      </c>
      <c r="J40" s="99">
        <v>2</v>
      </c>
      <c r="K40" s="99">
        <v>2</v>
      </c>
      <c r="L40" s="99">
        <v>2</v>
      </c>
      <c r="M40" s="134"/>
      <c r="N40" s="127"/>
    </row>
    <row r="41" spans="1:14" ht="27.95" customHeight="1" x14ac:dyDescent="0.25">
      <c r="A41" s="131"/>
      <c r="B41" s="138"/>
      <c r="C41" s="41" t="s">
        <v>42</v>
      </c>
      <c r="D41" s="42">
        <v>2</v>
      </c>
      <c r="E41" s="42">
        <v>2</v>
      </c>
      <c r="F41" s="60" t="s">
        <v>74</v>
      </c>
      <c r="G41" s="60" t="s">
        <v>74</v>
      </c>
      <c r="H41" s="29" t="s">
        <v>41</v>
      </c>
      <c r="I41" s="27">
        <v>2</v>
      </c>
      <c r="J41" s="27">
        <v>2</v>
      </c>
      <c r="K41" s="60" t="s">
        <v>74</v>
      </c>
      <c r="L41" s="86" t="s">
        <v>74</v>
      </c>
      <c r="M41" s="134"/>
      <c r="N41" s="127"/>
    </row>
    <row r="42" spans="1:14" ht="27.95" customHeight="1" x14ac:dyDescent="0.25">
      <c r="A42" s="131"/>
      <c r="B42" s="138"/>
      <c r="C42" s="21" t="s">
        <v>44</v>
      </c>
      <c r="D42" s="18">
        <v>2</v>
      </c>
      <c r="E42" s="18">
        <v>2</v>
      </c>
      <c r="F42" s="60" t="s">
        <v>74</v>
      </c>
      <c r="G42" s="60" t="s">
        <v>74</v>
      </c>
      <c r="H42" s="28" t="s">
        <v>43</v>
      </c>
      <c r="I42" s="10">
        <v>2</v>
      </c>
      <c r="J42" s="10">
        <v>2</v>
      </c>
      <c r="K42" s="60" t="s">
        <v>74</v>
      </c>
      <c r="L42" s="86" t="s">
        <v>74</v>
      </c>
      <c r="M42" s="134"/>
      <c r="N42" s="127"/>
    </row>
    <row r="43" spans="1:14" ht="27.95" customHeight="1" x14ac:dyDescent="0.25">
      <c r="A43" s="131"/>
      <c r="B43" s="138"/>
      <c r="C43" s="45" t="s">
        <v>46</v>
      </c>
      <c r="D43" s="42">
        <v>2</v>
      </c>
      <c r="E43" s="42">
        <v>2</v>
      </c>
      <c r="F43" s="60" t="s">
        <v>74</v>
      </c>
      <c r="G43" s="60" t="s">
        <v>74</v>
      </c>
      <c r="H43" s="43" t="s">
        <v>45</v>
      </c>
      <c r="I43" s="10">
        <v>2</v>
      </c>
      <c r="J43" s="10">
        <v>2</v>
      </c>
      <c r="K43" s="60" t="s">
        <v>74</v>
      </c>
      <c r="L43" s="86" t="s">
        <v>74</v>
      </c>
      <c r="M43" s="134"/>
      <c r="N43" s="127"/>
    </row>
    <row r="44" spans="1:14" ht="27.95" customHeight="1" x14ac:dyDescent="0.25">
      <c r="A44" s="131"/>
      <c r="B44" s="138"/>
      <c r="C44" s="46" t="s">
        <v>48</v>
      </c>
      <c r="D44" s="60" t="s">
        <v>74</v>
      </c>
      <c r="E44" s="60" t="s">
        <v>74</v>
      </c>
      <c r="F44" s="42">
        <v>2</v>
      </c>
      <c r="G44" s="42">
        <v>2</v>
      </c>
      <c r="H44" s="28" t="s">
        <v>47</v>
      </c>
      <c r="I44" s="10">
        <v>2</v>
      </c>
      <c r="J44" s="10">
        <v>2</v>
      </c>
      <c r="K44" s="60" t="s">
        <v>74</v>
      </c>
      <c r="L44" s="86" t="s">
        <v>74</v>
      </c>
      <c r="M44" s="134"/>
      <c r="N44" s="127"/>
    </row>
    <row r="45" spans="1:14" ht="27.95" customHeight="1" x14ac:dyDescent="0.25">
      <c r="A45" s="131"/>
      <c r="B45" s="138"/>
      <c r="C45" s="21" t="s">
        <v>50</v>
      </c>
      <c r="D45" s="60" t="s">
        <v>74</v>
      </c>
      <c r="E45" s="60" t="s">
        <v>74</v>
      </c>
      <c r="F45" s="10">
        <v>2</v>
      </c>
      <c r="G45" s="10">
        <v>2</v>
      </c>
      <c r="H45" s="43" t="s">
        <v>49</v>
      </c>
      <c r="I45" s="18">
        <v>2</v>
      </c>
      <c r="J45" s="18">
        <v>2</v>
      </c>
      <c r="K45" s="60" t="s">
        <v>74</v>
      </c>
      <c r="L45" s="86" t="s">
        <v>74</v>
      </c>
      <c r="M45" s="134"/>
      <c r="N45" s="127"/>
    </row>
    <row r="46" spans="1:14" ht="27.95" customHeight="1" x14ac:dyDescent="0.25">
      <c r="A46" s="131"/>
      <c r="B46" s="138"/>
      <c r="C46" s="47" t="s">
        <v>52</v>
      </c>
      <c r="D46" s="60" t="s">
        <v>74</v>
      </c>
      <c r="E46" s="60" t="s">
        <v>74</v>
      </c>
      <c r="F46" s="27">
        <v>2</v>
      </c>
      <c r="G46" s="27">
        <v>2</v>
      </c>
      <c r="H46" s="34" t="s">
        <v>51</v>
      </c>
      <c r="I46" s="60" t="s">
        <v>74</v>
      </c>
      <c r="J46" s="60" t="s">
        <v>74</v>
      </c>
      <c r="K46" s="18">
        <v>2</v>
      </c>
      <c r="L46" s="44">
        <v>2</v>
      </c>
      <c r="M46" s="134"/>
      <c r="N46" s="127"/>
    </row>
    <row r="47" spans="1:14" ht="27.95" customHeight="1" x14ac:dyDescent="0.25">
      <c r="A47" s="131"/>
      <c r="B47" s="138"/>
      <c r="C47" s="45" t="s">
        <v>54</v>
      </c>
      <c r="D47" s="60" t="s">
        <v>74</v>
      </c>
      <c r="E47" s="60" t="s">
        <v>74</v>
      </c>
      <c r="F47" s="42">
        <v>2</v>
      </c>
      <c r="G47" s="42">
        <v>2</v>
      </c>
      <c r="H47" s="34" t="s">
        <v>53</v>
      </c>
      <c r="I47" s="60" t="s">
        <v>74</v>
      </c>
      <c r="J47" s="60" t="s">
        <v>74</v>
      </c>
      <c r="K47" s="18">
        <v>2</v>
      </c>
      <c r="L47" s="44">
        <v>2</v>
      </c>
      <c r="M47" s="134"/>
      <c r="N47" s="127"/>
    </row>
    <row r="48" spans="1:14" ht="27.95" customHeight="1" x14ac:dyDescent="0.25">
      <c r="A48" s="131"/>
      <c r="B48" s="138"/>
      <c r="C48" s="21" t="s">
        <v>56</v>
      </c>
      <c r="D48" s="60" t="s">
        <v>74</v>
      </c>
      <c r="E48" s="60" t="s">
        <v>74</v>
      </c>
      <c r="F48" s="18">
        <v>2</v>
      </c>
      <c r="G48" s="18">
        <v>2</v>
      </c>
      <c r="H48" s="28" t="s">
        <v>55</v>
      </c>
      <c r="I48" s="60" t="s">
        <v>74</v>
      </c>
      <c r="J48" s="60" t="s">
        <v>74</v>
      </c>
      <c r="K48" s="10">
        <v>2</v>
      </c>
      <c r="L48" s="20">
        <v>2</v>
      </c>
      <c r="M48" s="134"/>
      <c r="N48" s="127"/>
    </row>
    <row r="49" spans="1:23" ht="27.95" customHeight="1" x14ac:dyDescent="0.25">
      <c r="A49" s="131"/>
      <c r="B49" s="138"/>
      <c r="C49" s="45" t="s">
        <v>58</v>
      </c>
      <c r="D49" s="60" t="s">
        <v>74</v>
      </c>
      <c r="E49" s="60" t="s">
        <v>74</v>
      </c>
      <c r="F49" s="42">
        <v>2</v>
      </c>
      <c r="G49" s="42">
        <v>2</v>
      </c>
      <c r="H49" s="34" t="s">
        <v>57</v>
      </c>
      <c r="I49" s="60" t="s">
        <v>74</v>
      </c>
      <c r="J49" s="60" t="s">
        <v>74</v>
      </c>
      <c r="K49" s="18">
        <v>2</v>
      </c>
      <c r="L49" s="44">
        <v>2</v>
      </c>
      <c r="M49" s="134"/>
      <c r="N49" s="127"/>
    </row>
    <row r="50" spans="1:23" ht="27.95" customHeight="1" x14ac:dyDescent="0.25">
      <c r="A50" s="131"/>
      <c r="B50" s="138"/>
      <c r="C50" s="21" t="s">
        <v>60</v>
      </c>
      <c r="D50" s="60" t="s">
        <v>74</v>
      </c>
      <c r="E50" s="60" t="s">
        <v>74</v>
      </c>
      <c r="F50" s="18">
        <v>2</v>
      </c>
      <c r="G50" s="18">
        <v>2</v>
      </c>
      <c r="H50" s="34" t="s">
        <v>59</v>
      </c>
      <c r="I50" s="60" t="s">
        <v>74</v>
      </c>
      <c r="J50" s="60" t="s">
        <v>74</v>
      </c>
      <c r="K50" s="18">
        <v>2</v>
      </c>
      <c r="L50" s="44">
        <v>2</v>
      </c>
      <c r="M50" s="134"/>
      <c r="N50" s="127"/>
    </row>
    <row r="51" spans="1:23" ht="27.95" customHeight="1" thickBot="1" x14ac:dyDescent="0.3">
      <c r="A51" s="131"/>
      <c r="B51" s="138"/>
      <c r="C51" s="88"/>
      <c r="D51" s="89"/>
      <c r="E51" s="89"/>
      <c r="F51" s="89"/>
      <c r="G51" s="89"/>
      <c r="H51" s="55" t="s">
        <v>61</v>
      </c>
      <c r="I51" s="61" t="s">
        <v>74</v>
      </c>
      <c r="J51" s="61" t="s">
        <v>74</v>
      </c>
      <c r="K51" s="90">
        <v>2</v>
      </c>
      <c r="L51" s="91">
        <v>2</v>
      </c>
      <c r="M51" s="134"/>
      <c r="N51" s="127"/>
    </row>
    <row r="52" spans="1:23" ht="27.95" customHeight="1" thickBot="1" x14ac:dyDescent="0.3">
      <c r="A52" s="131"/>
      <c r="B52" s="139"/>
      <c r="C52" s="100" t="s">
        <v>68</v>
      </c>
      <c r="D52" s="101">
        <v>8</v>
      </c>
      <c r="E52" s="101">
        <v>8</v>
      </c>
      <c r="F52" s="101">
        <v>10</v>
      </c>
      <c r="G52" s="101">
        <v>10</v>
      </c>
      <c r="H52" s="101" t="s">
        <v>68</v>
      </c>
      <c r="I52" s="101">
        <v>6</v>
      </c>
      <c r="J52" s="101">
        <v>6</v>
      </c>
      <c r="K52" s="101">
        <v>8</v>
      </c>
      <c r="L52" s="102">
        <v>8</v>
      </c>
      <c r="M52" s="134"/>
      <c r="N52" s="127"/>
    </row>
    <row r="53" spans="1:23" ht="31.9" customHeight="1" thickBot="1" x14ac:dyDescent="0.3">
      <c r="A53" s="132"/>
      <c r="B53" s="140"/>
      <c r="C53" s="48" t="s">
        <v>69</v>
      </c>
      <c r="D53" s="30">
        <f>SUM(D20,D25,D30,D52)</f>
        <v>20</v>
      </c>
      <c r="E53" s="30">
        <f>SUM(E20,E25,E30,E52)</f>
        <v>20</v>
      </c>
      <c r="F53" s="30">
        <f>SUM(F20,F25,F30,F52)</f>
        <v>20</v>
      </c>
      <c r="G53" s="30">
        <f>SUM(G20,G25,G30,G52)</f>
        <v>20</v>
      </c>
      <c r="H53" s="30" t="s">
        <v>69</v>
      </c>
      <c r="I53" s="30">
        <f>SUM(I20,I25,I30,I52)</f>
        <v>20</v>
      </c>
      <c r="J53" s="30">
        <f>SUM(J20,J25,J30,J52)</f>
        <v>20</v>
      </c>
      <c r="K53" s="30">
        <f>SUM(K20,K25,K30,K52)</f>
        <v>20</v>
      </c>
      <c r="L53" s="87">
        <f>SUM(L20,L25,L30,L52)</f>
        <v>20</v>
      </c>
      <c r="M53" s="62">
        <f>SUM(D53,F53,I53,K53)</f>
        <v>80</v>
      </c>
      <c r="N53" s="63">
        <f>SUM(E53,G53,J53,L53)</f>
        <v>80</v>
      </c>
    </row>
    <row r="54" spans="1:23" s="2" customFormat="1" ht="30" customHeight="1" x14ac:dyDescent="0.25">
      <c r="A54" s="119" t="s">
        <v>71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4"/>
      <c r="P54" s="4"/>
      <c r="Q54" s="4"/>
      <c r="R54" s="4"/>
      <c r="S54" s="4"/>
      <c r="T54" s="4"/>
      <c r="U54" s="4"/>
      <c r="V54" s="4"/>
      <c r="W54" s="4"/>
    </row>
    <row r="55" spans="1:23" s="2" customFormat="1" ht="30" customHeight="1" x14ac:dyDescent="0.25">
      <c r="A55" s="141" t="s">
        <v>70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4"/>
      <c r="P55" s="4"/>
      <c r="Q55" s="4"/>
      <c r="R55" s="4"/>
      <c r="S55" s="4"/>
      <c r="T55" s="4"/>
      <c r="U55" s="4"/>
      <c r="V55" s="4"/>
      <c r="W55" s="4"/>
    </row>
    <row r="56" spans="1:23" s="3" customFormat="1" ht="30" customHeight="1" x14ac:dyDescent="0.25">
      <c r="A56" s="119" t="s">
        <v>14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4"/>
      <c r="P56" s="4"/>
      <c r="Q56" s="4"/>
      <c r="R56" s="4"/>
      <c r="S56" s="4"/>
      <c r="T56" s="4"/>
      <c r="U56" s="4"/>
      <c r="V56" s="4"/>
      <c r="W56" s="4"/>
    </row>
    <row r="57" spans="1:23" s="3" customFormat="1" ht="30" customHeight="1" x14ac:dyDescent="0.25">
      <c r="A57" s="119" t="s">
        <v>87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4"/>
      <c r="P57" s="4"/>
      <c r="Q57" s="4"/>
      <c r="R57" s="4"/>
      <c r="S57" s="4"/>
      <c r="T57" s="4"/>
      <c r="U57" s="4"/>
      <c r="V57" s="4"/>
      <c r="W57" s="4"/>
    </row>
    <row r="59" spans="1:23" s="1" customFormat="1" x14ac:dyDescent="0.25"/>
  </sheetData>
  <mergeCells count="41">
    <mergeCell ref="A21:B25"/>
    <mergeCell ref="I14:J14"/>
    <mergeCell ref="K14:L14"/>
    <mergeCell ref="M13:M15"/>
    <mergeCell ref="N13:N15"/>
    <mergeCell ref="M21:M25"/>
    <mergeCell ref="N21:N25"/>
    <mergeCell ref="A9:N9"/>
    <mergeCell ref="A11:N11"/>
    <mergeCell ref="A16:B20"/>
    <mergeCell ref="M16:M20"/>
    <mergeCell ref="N16:N20"/>
    <mergeCell ref="A57:N57"/>
    <mergeCell ref="A26:B30"/>
    <mergeCell ref="N31:N52"/>
    <mergeCell ref="B31:B34"/>
    <mergeCell ref="A31:A53"/>
    <mergeCell ref="M31:M52"/>
    <mergeCell ref="M26:M30"/>
    <mergeCell ref="B35:B38"/>
    <mergeCell ref="B39:B53"/>
    <mergeCell ref="A55:N55"/>
    <mergeCell ref="A54:N54"/>
    <mergeCell ref="A56:N56"/>
    <mergeCell ref="N26:N30"/>
    <mergeCell ref="A1:N1"/>
    <mergeCell ref="A13:G13"/>
    <mergeCell ref="H13:L13"/>
    <mergeCell ref="A14:C15"/>
    <mergeCell ref="D14:E14"/>
    <mergeCell ref="A8:N8"/>
    <mergeCell ref="A5:N5"/>
    <mergeCell ref="F14:G14"/>
    <mergeCell ref="H14:H15"/>
    <mergeCell ref="A3:N3"/>
    <mergeCell ref="A10:N10"/>
    <mergeCell ref="A2:N2"/>
    <mergeCell ref="A4:N4"/>
    <mergeCell ref="A6:N6"/>
    <mergeCell ref="A12:N12"/>
    <mergeCell ref="A7:N7"/>
  </mergeCells>
  <phoneticPr fontId="1" type="noConversion"/>
  <printOptions horizontalCentered="1"/>
  <pageMargins left="0" right="0" top="0" bottom="0" header="0.11811023622047245" footer="0.11811023622047245"/>
  <pageSetup paperSize="8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進專</vt:lpstr>
      <vt:lpstr>進專!Print_Area</vt:lpstr>
    </vt:vector>
  </TitlesOfParts>
  <Company>中華工商專校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OFFICE</cp:lastModifiedBy>
  <cp:lastPrinted>2017-09-21T06:21:53Z</cp:lastPrinted>
  <dcterms:created xsi:type="dcterms:W3CDTF">1996-06-28T05:19:35Z</dcterms:created>
  <dcterms:modified xsi:type="dcterms:W3CDTF">2017-09-21T06:22:21Z</dcterms:modified>
</cp:coreProperties>
</file>