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it-new\lesson\105\"/>
    </mc:Choice>
  </mc:AlternateContent>
  <bookViews>
    <workbookView xWindow="0" yWindow="0" windowWidth="28800" windowHeight="12285"/>
  </bookViews>
  <sheets>
    <sheet name="105進專-生技" sheetId="1" r:id="rId1"/>
  </sheets>
  <definedNames>
    <definedName name="_xlnm.Print_Area" localSheetId="0">'105進專-生技'!$A$1:$P$67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K25" i="1"/>
  <c r="J25" i="1"/>
  <c r="H25" i="1"/>
  <c r="G25" i="1"/>
  <c r="F25" i="1"/>
  <c r="O16" i="1" s="1"/>
  <c r="E25" i="1"/>
  <c r="N16" i="1" s="1"/>
  <c r="O10" i="1"/>
  <c r="O58" i="1" s="1"/>
  <c r="N10" i="1"/>
  <c r="M9" i="1"/>
  <c r="M58" i="1" s="1"/>
  <c r="L9" i="1"/>
  <c r="L58" i="1" s="1"/>
  <c r="K9" i="1"/>
  <c r="K58" i="1" s="1"/>
  <c r="J9" i="1"/>
  <c r="J58" i="1" s="1"/>
  <c r="H9" i="1"/>
  <c r="H58" i="1" s="1"/>
  <c r="G9" i="1"/>
  <c r="G58" i="1" s="1"/>
  <c r="F9" i="1"/>
  <c r="F58" i="1" s="1"/>
  <c r="E9" i="1"/>
  <c r="E58" i="1" s="1"/>
  <c r="N58" i="1" l="1"/>
</calcChain>
</file>

<file path=xl/sharedStrings.xml><?xml version="1.0" encoding="utf-8"?>
<sst xmlns="http://schemas.openxmlformats.org/spreadsheetml/2006/main" count="117" uniqueCount="101">
  <si>
    <r>
      <rPr>
        <sz val="20"/>
        <rFont val="標楷體"/>
        <family val="4"/>
        <charset val="136"/>
      </rPr>
      <t>中華科技大學附設進修專校生物科技科課程規畫表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</si>
  <si>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第一學年</t>
    </r>
    <phoneticPr fontId="3" type="noConversion"/>
  </si>
  <si>
    <r>
      <rPr>
        <sz val="12"/>
        <rFont val="標楷體"/>
        <family val="4"/>
        <charset val="136"/>
      </rPr>
      <t>第二學年</t>
    </r>
    <phoneticPr fontId="3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</si>
  <si>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3" type="noConversion"/>
  </si>
  <si>
    <r>
      <rPr>
        <sz val="10"/>
        <rFont val="標楷體"/>
        <family val="4"/>
        <charset val="136"/>
      </rPr>
      <t>一學期</t>
    </r>
    <phoneticPr fontId="10" type="noConversion"/>
  </si>
  <si>
    <r>
      <rPr>
        <sz val="10"/>
        <rFont val="標楷體"/>
        <family val="4"/>
        <charset val="136"/>
      </rPr>
      <t>二學期</t>
    </r>
    <phoneticPr fontId="3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</si>
  <si>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0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</si>
  <si>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</si>
  <si>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</si>
  <si>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3" type="noConversion"/>
  </si>
  <si>
    <r>
      <rPr>
        <sz val="10"/>
        <rFont val="標楷體"/>
        <family val="4"/>
        <charset val="136"/>
      </rPr>
      <t>時數</t>
    </r>
    <phoneticPr fontId="3" type="noConversion"/>
  </si>
  <si>
    <r>
      <rPr>
        <sz val="10"/>
        <rFont val="標楷體"/>
        <family val="4"/>
        <charset val="136"/>
      </rPr>
      <t>學分</t>
    </r>
    <phoneticPr fontId="3" type="noConversion"/>
  </si>
  <si>
    <r>
      <rPr>
        <sz val="10"/>
        <rFont val="標楷體"/>
        <family val="4"/>
        <charset val="136"/>
      </rPr>
      <t>時數</t>
    </r>
    <phoneticPr fontId="3" type="noConversion"/>
  </si>
  <si>
    <r>
      <rPr>
        <sz val="14"/>
        <rFont val="標楷體"/>
        <family val="4"/>
        <charset val="136"/>
      </rPr>
      <t>學校必修</t>
    </r>
    <phoneticPr fontId="3" type="noConversion"/>
  </si>
  <si>
    <t>國文</t>
    <phoneticPr fontId="3" type="noConversion"/>
  </si>
  <si>
    <t>通識課程二、三</t>
    <phoneticPr fontId="3" type="noConversion"/>
  </si>
  <si>
    <t>英文</t>
    <phoneticPr fontId="3" type="noConversion"/>
  </si>
  <si>
    <t>通識課程一</t>
    <phoneticPr fontId="3" type="noConversion"/>
  </si>
  <si>
    <t>/</t>
    <phoneticPr fontId="3" type="noConversion"/>
  </si>
  <si>
    <t>小計</t>
    <phoneticPr fontId="3" type="noConversion"/>
  </si>
  <si>
    <t>小計</t>
  </si>
  <si>
    <t>學院必修</t>
    <phoneticPr fontId="3" type="noConversion"/>
  </si>
  <si>
    <t>健康產業經營與管理</t>
    <phoneticPr fontId="3" type="noConversion"/>
  </si>
  <si>
    <t>營養學</t>
  </si>
  <si>
    <t>職場實習(一)</t>
    <phoneticPr fontId="3" type="noConversion"/>
  </si>
  <si>
    <t>*</t>
    <phoneticPr fontId="3" type="noConversion"/>
  </si>
  <si>
    <t>保健食品概論</t>
  </si>
  <si>
    <t>職場實習(二)</t>
    <phoneticPr fontId="3" type="noConversion"/>
  </si>
  <si>
    <t>衛生與安全</t>
    <phoneticPr fontId="3" type="noConversion"/>
  </si>
  <si>
    <r>
      <rPr>
        <sz val="14"/>
        <rFont val="標楷體"/>
        <family val="4"/>
        <charset val="136"/>
      </rPr>
      <t>學系必修</t>
    </r>
    <phoneticPr fontId="3" type="noConversion"/>
  </si>
  <si>
    <t>生物技術概論</t>
    <phoneticPr fontId="3" type="noConversion"/>
  </si>
  <si>
    <t>有機美妝化學</t>
    <phoneticPr fontId="3" type="noConversion"/>
  </si>
  <si>
    <t>生物學</t>
    <phoneticPr fontId="3" type="noConversion"/>
  </si>
  <si>
    <t>基礎生技化妝品調製</t>
    <phoneticPr fontId="3" type="noConversion"/>
  </si>
  <si>
    <t>生物學實驗導論</t>
    <phoneticPr fontId="3" type="noConversion"/>
  </si>
  <si>
    <t>計算機概論</t>
    <phoneticPr fontId="3" type="noConversion"/>
  </si>
  <si>
    <t>生物學實驗</t>
    <phoneticPr fontId="3" type="noConversion"/>
  </si>
  <si>
    <t>生物化學</t>
    <phoneticPr fontId="3" type="noConversion"/>
  </si>
  <si>
    <t>基礎生物統計</t>
    <phoneticPr fontId="3" type="noConversion"/>
  </si>
  <si>
    <t>#多媒體概論與設計</t>
    <phoneticPr fontId="3" type="noConversion"/>
  </si>
  <si>
    <t>化學</t>
    <phoneticPr fontId="3" type="noConversion"/>
  </si>
  <si>
    <t>基礎應用微生物學</t>
    <phoneticPr fontId="3" type="noConversion"/>
  </si>
  <si>
    <t>化學實驗導論</t>
    <phoneticPr fontId="3" type="noConversion"/>
  </si>
  <si>
    <t>化學實驗</t>
    <phoneticPr fontId="3" type="noConversion"/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</si>
  <si>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</si>
  <si>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3" type="noConversion"/>
  </si>
  <si>
    <r>
      <rPr>
        <sz val="10"/>
        <rFont val="標楷體"/>
        <family val="4"/>
        <charset val="136"/>
      </rPr>
      <t>選修科目</t>
    </r>
    <phoneticPr fontId="3" type="noConversion"/>
  </si>
  <si>
    <r>
      <rPr>
        <sz val="10"/>
        <rFont val="標楷體"/>
        <family val="4"/>
        <charset val="136"/>
      </rPr>
      <t>學校選修</t>
    </r>
    <phoneticPr fontId="3" type="noConversion"/>
  </si>
  <si>
    <t>學院選修</t>
    <phoneticPr fontId="3" type="noConversion"/>
  </si>
  <si>
    <r>
      <rPr>
        <sz val="10"/>
        <rFont val="標楷體"/>
        <family val="4"/>
        <charset val="136"/>
      </rPr>
      <t>健康科技概論</t>
    </r>
    <phoneticPr fontId="3" type="noConversion"/>
  </si>
  <si>
    <r>
      <rPr>
        <sz val="10"/>
        <rFont val="標楷體"/>
        <family val="4"/>
        <charset val="136"/>
      </rPr>
      <t>保健藥膳配方設計</t>
    </r>
    <phoneticPr fontId="3" type="noConversion"/>
  </si>
  <si>
    <t>咖啡美學</t>
    <phoneticPr fontId="3" type="noConversion"/>
  </si>
  <si>
    <r>
      <rPr>
        <sz val="10"/>
        <rFont val="標楷體"/>
        <family val="4"/>
        <charset val="136"/>
      </rPr>
      <t>實驗設計</t>
    </r>
    <phoneticPr fontId="3" type="noConversion"/>
  </si>
  <si>
    <t>養生餐實作</t>
    <phoneticPr fontId="3" type="noConversion"/>
  </si>
  <si>
    <t>銀髮食療保健</t>
    <phoneticPr fontId="3" type="noConversion"/>
  </si>
  <si>
    <t>美學創意設計</t>
    <phoneticPr fontId="3" type="noConversion"/>
  </si>
  <si>
    <r>
      <rPr>
        <sz val="10"/>
        <rFont val="標楷體"/>
        <family val="4"/>
        <charset val="136"/>
      </rPr>
      <t>創業與店面經營管理</t>
    </r>
    <phoneticPr fontId="3" type="noConversion"/>
  </si>
  <si>
    <r>
      <rPr>
        <sz val="10"/>
        <rFont val="標楷體"/>
        <family val="4"/>
        <charset val="136"/>
      </rPr>
      <t>學系選修</t>
    </r>
    <phoneticPr fontId="3" type="noConversion"/>
  </si>
  <si>
    <t>食品科學及美容營養概論</t>
    <phoneticPr fontId="3" type="noConversion"/>
  </si>
  <si>
    <t>醫美生技分析</t>
    <phoneticPr fontId="3" type="noConversion"/>
  </si>
  <si>
    <t>人體生理學</t>
    <phoneticPr fontId="3" type="noConversion"/>
  </si>
  <si>
    <t>食品生物技術概論</t>
    <phoneticPr fontId="3" type="noConversion"/>
  </si>
  <si>
    <t>基礎護膚生理學</t>
    <phoneticPr fontId="3" type="noConversion"/>
  </si>
  <si>
    <t>生技美容經絡養身</t>
    <phoneticPr fontId="3" type="noConversion"/>
  </si>
  <si>
    <t>美容保健概論</t>
    <phoneticPr fontId="3" type="noConversion"/>
  </si>
  <si>
    <t>生技美容法規管理</t>
    <phoneticPr fontId="3" type="noConversion"/>
  </si>
  <si>
    <t>基礎專題討論(一)</t>
    <phoneticPr fontId="3" type="noConversion"/>
  </si>
  <si>
    <t>生技美容法規管理與實務</t>
    <phoneticPr fontId="3" type="noConversion"/>
  </si>
  <si>
    <t>基礎實務證照(一)</t>
    <phoneticPr fontId="3" type="noConversion"/>
  </si>
  <si>
    <t>化妝品檢驗分析</t>
    <phoneticPr fontId="3" type="noConversion"/>
  </si>
  <si>
    <t>基礎專題討論(二)</t>
    <phoneticPr fontId="3" type="noConversion"/>
  </si>
  <si>
    <t>美妝經營管理學</t>
    <phoneticPr fontId="3" type="noConversion"/>
  </si>
  <si>
    <t>基礎實務證照(二)</t>
    <phoneticPr fontId="3" type="noConversion"/>
  </si>
  <si>
    <t>分子檢驗技術</t>
    <phoneticPr fontId="3" type="noConversion"/>
  </si>
  <si>
    <t>基礎實務證照實習(美容丙級)</t>
    <phoneticPr fontId="3" type="noConversion"/>
  </si>
  <si>
    <t xml:space="preserve"> </t>
    <phoneticPr fontId="3" type="noConversion"/>
  </si>
  <si>
    <t xml:space="preserve"> </t>
    <phoneticPr fontId="3" type="noConversion"/>
  </si>
  <si>
    <t>基礎專題討論(三)</t>
    <phoneticPr fontId="3" type="noConversion"/>
  </si>
  <si>
    <t>基礎彩妝造型</t>
    <phoneticPr fontId="3" type="noConversion"/>
  </si>
  <si>
    <t>基礎實務證照(三)</t>
    <phoneticPr fontId="3" type="noConversion"/>
  </si>
  <si>
    <t>中草藥生物技術概論</t>
    <phoneticPr fontId="3" type="noConversion"/>
  </si>
  <si>
    <t>基礎專題討論(四)</t>
    <phoneticPr fontId="3" type="noConversion"/>
  </si>
  <si>
    <t>檢驗醫學概論</t>
    <phoneticPr fontId="3" type="noConversion"/>
  </si>
  <si>
    <t>基礎實務證照(四)</t>
    <phoneticPr fontId="3" type="noConversion"/>
  </si>
  <si>
    <t>生技化妝品概論</t>
    <phoneticPr fontId="3" type="noConversion"/>
  </si>
  <si>
    <t>生技產業安全與衛生</t>
    <phoneticPr fontId="3" type="noConversion"/>
  </si>
  <si>
    <t>基礎質物芳療學</t>
    <phoneticPr fontId="3" type="noConversion"/>
  </si>
  <si>
    <t>生醫材料</t>
    <phoneticPr fontId="3" type="noConversion"/>
  </si>
  <si>
    <t>生技行銷策略與市場分析</t>
    <phoneticPr fontId="3" type="noConversion"/>
  </si>
  <si>
    <t>基礎醫美儀器原理</t>
    <phoneticPr fontId="3" type="noConversion"/>
  </si>
  <si>
    <t>生技暨美妝產業投資與分析</t>
    <phoneticPr fontId="3" type="noConversion"/>
  </si>
  <si>
    <t>醫學生技概論</t>
    <phoneticPr fontId="3" type="noConversion"/>
  </si>
  <si>
    <t>醫美投資管理</t>
    <phoneticPr fontId="3" type="noConversion"/>
  </si>
  <si>
    <t>生技妝品造型應用</t>
    <phoneticPr fontId="3" type="noConversion"/>
  </si>
  <si>
    <r>
      <rPr>
        <sz val="10"/>
        <rFont val="標楷體"/>
        <family val="4"/>
        <charset val="136"/>
      </rPr>
      <t>建議選修</t>
    </r>
    <phoneticPr fontId="3" type="noConversion"/>
  </si>
  <si>
    <r>
      <rPr>
        <sz val="10"/>
        <rFont val="標楷體"/>
        <family val="4"/>
        <charset val="136"/>
      </rPr>
      <t>合計</t>
    </r>
    <phoneticPr fontId="3" type="noConversion"/>
  </si>
  <si>
    <r>
      <t xml:space="preserve">1. </t>
    </r>
    <r>
      <rPr>
        <sz val="14"/>
        <rFont val="標楷體"/>
        <family val="4"/>
        <charset val="136"/>
      </rPr>
      <t>畢業應修滿</t>
    </r>
    <r>
      <rPr>
        <sz val="14"/>
        <color indexed="10"/>
        <rFont val="Times New Roman"/>
        <family val="1"/>
      </rPr>
      <t>80</t>
    </r>
    <r>
      <rPr>
        <sz val="14"/>
        <rFont val="標楷體"/>
        <family val="4"/>
        <charset val="136"/>
      </rPr>
      <t>學分，其中可修習外系不同科目名稱之學分數至多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學分。</t>
    </r>
    <phoneticPr fontId="3" type="noConversion"/>
  </si>
  <si>
    <t>3.必選修課程，如無循序漸進、適性教學之課程，則可彈性調整開課學期</t>
    <phoneticPr fontId="3" type="noConversion"/>
  </si>
  <si>
    <t>4.職場實習每學分108小時，時數以「*」表示，每學分到校授課2小時。</t>
    <phoneticPr fontId="3" type="noConversion"/>
  </si>
  <si>
    <t>105年03月21日104學年度第2學期第1次校課程發展委員會通過
106年09月04日106學年度第1學期第1次校課程發展委員會修正通過</t>
    <phoneticPr fontId="3" type="noConversion"/>
  </si>
  <si>
    <t>2.「#」需要電腦上機實習科目、「@」專業證照輔導課程、「◆」創新創意課程。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</si>
</sst>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26"/>
      <color rgb="FFFF0000"/>
      <name val="Times New Roman"/>
      <family val="1"/>
    </font>
    <font>
      <strike/>
      <sz val="10"/>
      <name val="標楷體"/>
      <family val="4"/>
      <charset val="136"/>
    </font>
    <font>
      <sz val="28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14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40" xfId="1" applyFont="1" applyBorder="1" applyAlignment="1">
      <alignment horizontal="left" vertical="center" wrapText="1"/>
    </xf>
    <xf numFmtId="0" fontId="17" fillId="0" borderId="31" xfId="1" applyFont="1" applyBorder="1" applyAlignment="1">
      <alignment horizontal="center" vertical="center"/>
    </xf>
    <xf numFmtId="0" fontId="13" fillId="0" borderId="31" xfId="1" applyFont="1" applyBorder="1" applyAlignment="1">
      <alignment horizontal="left" vertical="center"/>
    </xf>
    <xf numFmtId="0" fontId="13" fillId="0" borderId="31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/>
    </xf>
    <xf numFmtId="0" fontId="13" fillId="0" borderId="26" xfId="1" quotePrefix="1" applyFont="1" applyBorder="1" applyAlignment="1">
      <alignment horizontal="left" vertical="center" wrapText="1"/>
    </xf>
    <xf numFmtId="0" fontId="0" fillId="0" borderId="26" xfId="0" applyBorder="1"/>
    <xf numFmtId="0" fontId="0" fillId="0" borderId="11" xfId="0" applyBorder="1"/>
    <xf numFmtId="0" fontId="13" fillId="0" borderId="12" xfId="1" quotePrefix="1" applyFont="1" applyFill="1" applyBorder="1" applyAlignment="1">
      <alignment horizontal="left" vertical="center"/>
    </xf>
    <xf numFmtId="0" fontId="13" fillId="0" borderId="12" xfId="1" applyFont="1" applyBorder="1" applyAlignment="1">
      <alignment horizontal="left" vertical="center" wrapText="1"/>
    </xf>
    <xf numFmtId="0" fontId="13" fillId="0" borderId="26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8" xfId="0" quotePrefix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12" xfId="0" quotePrefix="1" applyFont="1" applyBorder="1" applyAlignment="1">
      <alignment horizontal="left" vertical="center" wrapText="1"/>
    </xf>
    <xf numFmtId="0" fontId="13" fillId="0" borderId="12" xfId="1" quotePrefix="1" applyFont="1" applyBorder="1" applyAlignment="1">
      <alignment horizontal="left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12" xfId="1" applyFont="1" applyBorder="1" applyAlignment="1">
      <alignment vertical="center" wrapText="1"/>
    </xf>
    <xf numFmtId="0" fontId="13" fillId="0" borderId="12" xfId="1" applyFont="1" applyBorder="1" applyAlignment="1">
      <alignment horizontal="left" vertical="center"/>
    </xf>
    <xf numFmtId="0" fontId="13" fillId="0" borderId="12" xfId="1" quotePrefix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2" xfId="1" quotePrefix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3" fillId="0" borderId="26" xfId="1" applyFont="1" applyBorder="1" applyAlignment="1">
      <alignment horizontal="left" vertical="center"/>
    </xf>
    <xf numFmtId="0" fontId="17" fillId="0" borderId="11" xfId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3" fillId="0" borderId="26" xfId="1" quotePrefix="1" applyFont="1" applyBorder="1" applyAlignment="1">
      <alignment horizontal="left" vertical="center"/>
    </xf>
    <xf numFmtId="0" fontId="18" fillId="0" borderId="51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0" fontId="9" fillId="0" borderId="40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/>
    <xf numFmtId="0" fontId="13" fillId="0" borderId="40" xfId="1" quotePrefix="1" applyFont="1" applyBorder="1" applyAlignment="1">
      <alignment horizontal="left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31" xfId="1" applyFont="1" applyBorder="1" applyAlignment="1">
      <alignment horizontal="left" vertical="center" wrapText="1"/>
    </xf>
    <xf numFmtId="0" fontId="17" fillId="0" borderId="46" xfId="1" applyFont="1" applyBorder="1" applyAlignment="1">
      <alignment horizontal="center" vertical="center"/>
    </xf>
    <xf numFmtId="0" fontId="2" fillId="0" borderId="43" xfId="0" quotePrefix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textRotation="255"/>
    </xf>
    <xf numFmtId="0" fontId="11" fillId="0" borderId="28" xfId="0" applyFont="1" applyBorder="1" applyAlignment="1">
      <alignment vertical="center" textRotation="255"/>
    </xf>
    <xf numFmtId="0" fontId="11" fillId="0" borderId="29" xfId="0" applyFont="1" applyBorder="1" applyAlignment="1">
      <alignment vertical="center" textRotation="255"/>
    </xf>
    <xf numFmtId="0" fontId="11" fillId="0" borderId="33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1" fillId="0" borderId="21" xfId="0" applyFont="1" applyBorder="1" applyAlignment="1">
      <alignment vertical="center" textRotation="255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textRotation="255"/>
    </xf>
    <xf numFmtId="0" fontId="11" fillId="0" borderId="23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一般" xfId="0" builtinId="0"/>
    <cellStyle name="一般_99中華科大生技系進修學院二專課程表-971208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view="pageBreakPreview" zoomScale="60" zoomScaleNormal="80" workbookViewId="0">
      <selection activeCell="Z54" sqref="Z54"/>
    </sheetView>
  </sheetViews>
  <sheetFormatPr defaultRowHeight="16.5" x14ac:dyDescent="0.25"/>
  <cols>
    <col min="1" max="1" width="3.125" customWidth="1"/>
    <col min="2" max="3" width="3.625" customWidth="1"/>
    <col min="4" max="4" width="25.625" customWidth="1"/>
    <col min="5" max="8" width="5.625" customWidth="1"/>
    <col min="9" max="9" width="25.625" customWidth="1"/>
    <col min="10" max="13" width="5.625" customWidth="1"/>
    <col min="14" max="15" width="10.625" customWidth="1"/>
  </cols>
  <sheetData>
    <row r="1" spans="1:15" ht="27.75" x14ac:dyDescent="0.25">
      <c r="A1" s="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35.1" customHeight="1" thickBot="1" x14ac:dyDescent="0.3">
      <c r="A2" s="1"/>
      <c r="B2" s="147" t="s">
        <v>99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x14ac:dyDescent="0.25">
      <c r="A3" s="1"/>
      <c r="B3" s="149" t="s">
        <v>1</v>
      </c>
      <c r="C3" s="150"/>
      <c r="D3" s="150"/>
      <c r="E3" s="150"/>
      <c r="F3" s="150"/>
      <c r="G3" s="150"/>
      <c r="H3" s="151"/>
      <c r="I3" s="152" t="s">
        <v>2</v>
      </c>
      <c r="J3" s="150"/>
      <c r="K3" s="150"/>
      <c r="L3" s="150"/>
      <c r="M3" s="151"/>
      <c r="N3" s="2"/>
      <c r="O3" s="3"/>
    </row>
    <row r="4" spans="1:15" x14ac:dyDescent="0.25">
      <c r="A4" s="1"/>
      <c r="B4" s="153" t="s">
        <v>3</v>
      </c>
      <c r="C4" s="154"/>
      <c r="D4" s="155"/>
      <c r="E4" s="158" t="s">
        <v>4</v>
      </c>
      <c r="F4" s="159"/>
      <c r="G4" s="158" t="s">
        <v>5</v>
      </c>
      <c r="H4" s="159"/>
      <c r="I4" s="160" t="s">
        <v>6</v>
      </c>
      <c r="J4" s="158" t="s">
        <v>4</v>
      </c>
      <c r="K4" s="159"/>
      <c r="L4" s="158" t="s">
        <v>5</v>
      </c>
      <c r="M4" s="159"/>
      <c r="N4" s="122" t="s">
        <v>7</v>
      </c>
      <c r="O4" s="124" t="s">
        <v>8</v>
      </c>
    </row>
    <row r="5" spans="1:15" ht="30.75" thickBot="1" x14ac:dyDescent="0.3">
      <c r="A5" s="1"/>
      <c r="B5" s="115"/>
      <c r="C5" s="156"/>
      <c r="D5" s="157"/>
      <c r="E5" s="4" t="s">
        <v>9</v>
      </c>
      <c r="F5" s="4" t="s">
        <v>10</v>
      </c>
      <c r="G5" s="4" t="s">
        <v>11</v>
      </c>
      <c r="H5" s="4" t="s">
        <v>12</v>
      </c>
      <c r="I5" s="161"/>
      <c r="J5" s="4" t="s">
        <v>11</v>
      </c>
      <c r="K5" s="4" t="s">
        <v>12</v>
      </c>
      <c r="L5" s="4" t="s">
        <v>11</v>
      </c>
      <c r="M5" s="4" t="s">
        <v>12</v>
      </c>
      <c r="N5" s="123"/>
      <c r="O5" s="125"/>
    </row>
    <row r="6" spans="1:15" ht="16.350000000000001" customHeight="1" x14ac:dyDescent="0.25">
      <c r="A6" s="1"/>
      <c r="B6" s="126" t="s">
        <v>13</v>
      </c>
      <c r="C6" s="127"/>
      <c r="D6" s="82" t="s">
        <v>14</v>
      </c>
      <c r="E6" s="5">
        <v>3</v>
      </c>
      <c r="F6" s="6">
        <v>3</v>
      </c>
      <c r="G6" s="6">
        <v>3</v>
      </c>
      <c r="H6" s="6">
        <v>3</v>
      </c>
      <c r="I6" s="7" t="s">
        <v>15</v>
      </c>
      <c r="J6" s="8">
        <v>2</v>
      </c>
      <c r="K6" s="8">
        <v>2</v>
      </c>
      <c r="L6" s="8">
        <v>2</v>
      </c>
      <c r="M6" s="8">
        <v>2</v>
      </c>
      <c r="N6" s="132">
        <v>18</v>
      </c>
      <c r="O6" s="135">
        <v>18</v>
      </c>
    </row>
    <row r="7" spans="1:15" x14ac:dyDescent="0.25">
      <c r="A7" s="1"/>
      <c r="B7" s="128"/>
      <c r="C7" s="129"/>
      <c r="D7" s="83" t="s">
        <v>16</v>
      </c>
      <c r="E7" s="9">
        <v>3</v>
      </c>
      <c r="F7" s="9">
        <v>3</v>
      </c>
      <c r="G7" s="8">
        <v>3</v>
      </c>
      <c r="H7" s="8">
        <v>3</v>
      </c>
      <c r="I7" s="10"/>
      <c r="J7" s="8"/>
      <c r="K7" s="8"/>
      <c r="L7" s="8"/>
      <c r="M7" s="8"/>
      <c r="N7" s="133"/>
      <c r="O7" s="136"/>
    </row>
    <row r="8" spans="1:15" x14ac:dyDescent="0.25">
      <c r="A8" s="1"/>
      <c r="B8" s="128"/>
      <c r="C8" s="129"/>
      <c r="D8" s="83" t="s">
        <v>17</v>
      </c>
      <c r="E8" s="8">
        <v>2</v>
      </c>
      <c r="F8" s="8">
        <v>2</v>
      </c>
      <c r="G8" s="8" t="s">
        <v>18</v>
      </c>
      <c r="H8" s="8" t="s">
        <v>18</v>
      </c>
      <c r="I8" s="11"/>
      <c r="J8" s="8"/>
      <c r="K8" s="8"/>
      <c r="L8" s="8"/>
      <c r="M8" s="8"/>
      <c r="N8" s="133"/>
      <c r="O8" s="136"/>
    </row>
    <row r="9" spans="1:15" ht="17.25" thickBot="1" x14ac:dyDescent="0.3">
      <c r="A9" s="1"/>
      <c r="B9" s="130"/>
      <c r="C9" s="131"/>
      <c r="D9" s="84" t="s">
        <v>19</v>
      </c>
      <c r="E9" s="12">
        <f>SUM(E6:E8)</f>
        <v>8</v>
      </c>
      <c r="F9" s="12">
        <f>SUM(F6:F8)</f>
        <v>8</v>
      </c>
      <c r="G9" s="13">
        <f>SUM(G6:G8)</f>
        <v>6</v>
      </c>
      <c r="H9" s="13">
        <f>SUM(H6:H8)</f>
        <v>6</v>
      </c>
      <c r="I9" s="14" t="s">
        <v>20</v>
      </c>
      <c r="J9" s="13">
        <f>SUM(J6:J8)</f>
        <v>2</v>
      </c>
      <c r="K9" s="13">
        <f>SUM(K6:K8)</f>
        <v>2</v>
      </c>
      <c r="L9" s="13">
        <f>SUM(L6:L8)</f>
        <v>2</v>
      </c>
      <c r="M9" s="13">
        <f>SUM(M6:M8)</f>
        <v>2</v>
      </c>
      <c r="N9" s="134"/>
      <c r="O9" s="137"/>
    </row>
    <row r="10" spans="1:15" ht="16.350000000000001" customHeight="1" x14ac:dyDescent="0.25">
      <c r="A10" s="1"/>
      <c r="B10" s="138" t="s">
        <v>21</v>
      </c>
      <c r="C10" s="139"/>
      <c r="D10" s="15" t="s">
        <v>22</v>
      </c>
      <c r="E10" s="16">
        <v>2</v>
      </c>
      <c r="F10" s="16">
        <v>2</v>
      </c>
      <c r="G10" s="6"/>
      <c r="H10" s="6"/>
      <c r="I10" s="17" t="s">
        <v>23</v>
      </c>
      <c r="J10" s="18">
        <v>2</v>
      </c>
      <c r="K10" s="18">
        <v>2</v>
      </c>
      <c r="L10" s="18"/>
      <c r="M10" s="85"/>
      <c r="N10" s="142">
        <f>SUM(L15,J15,G15,E15)</f>
        <v>12</v>
      </c>
      <c r="O10" s="145">
        <f>SUM(M15,K15,H15,F15)</f>
        <v>8</v>
      </c>
    </row>
    <row r="11" spans="1:15" ht="16.5" customHeight="1" x14ac:dyDescent="0.25">
      <c r="A11" s="1"/>
      <c r="B11" s="128"/>
      <c r="C11" s="140"/>
      <c r="D11" s="19" t="s">
        <v>24</v>
      </c>
      <c r="E11" s="8">
        <v>2</v>
      </c>
      <c r="F11" s="8" t="s">
        <v>25</v>
      </c>
      <c r="G11" s="8"/>
      <c r="H11" s="8"/>
      <c r="I11" s="20" t="s">
        <v>26</v>
      </c>
      <c r="J11" s="8"/>
      <c r="K11" s="8"/>
      <c r="L11" s="8">
        <v>2</v>
      </c>
      <c r="M11" s="86">
        <v>2</v>
      </c>
      <c r="N11" s="143"/>
      <c r="O11" s="143"/>
    </row>
    <row r="12" spans="1:15" ht="16.5" customHeight="1" x14ac:dyDescent="0.25">
      <c r="A12" s="1"/>
      <c r="B12" s="128"/>
      <c r="C12" s="140"/>
      <c r="D12" s="19" t="s">
        <v>27</v>
      </c>
      <c r="E12" s="8"/>
      <c r="F12" s="8"/>
      <c r="G12" s="8">
        <v>2</v>
      </c>
      <c r="H12" s="8" t="s">
        <v>25</v>
      </c>
      <c r="I12" s="81"/>
      <c r="J12" s="8"/>
      <c r="K12" s="8"/>
      <c r="L12" s="8"/>
      <c r="M12" s="86"/>
      <c r="N12" s="143"/>
      <c r="O12" s="143"/>
    </row>
    <row r="13" spans="1:15" ht="16.5" customHeight="1" x14ac:dyDescent="0.25">
      <c r="A13" s="1"/>
      <c r="B13" s="128"/>
      <c r="C13" s="140"/>
      <c r="D13" s="21" t="s">
        <v>28</v>
      </c>
      <c r="E13" s="8"/>
      <c r="F13" s="8"/>
      <c r="G13" s="8">
        <v>2</v>
      </c>
      <c r="H13" s="8">
        <v>2</v>
      </c>
      <c r="I13" s="37"/>
      <c r="J13" s="37"/>
      <c r="K13" s="37"/>
      <c r="L13" s="37"/>
      <c r="M13" s="87"/>
      <c r="N13" s="143"/>
      <c r="O13" s="143"/>
    </row>
    <row r="14" spans="1:15" ht="16.5" customHeight="1" thickBot="1" x14ac:dyDescent="0.3">
      <c r="A14" s="1"/>
      <c r="B14" s="128"/>
      <c r="C14" s="140"/>
      <c r="D14" s="21"/>
      <c r="E14" s="8"/>
      <c r="F14" s="8"/>
      <c r="G14" s="8"/>
      <c r="H14" s="8"/>
      <c r="I14" s="20"/>
      <c r="J14" s="8"/>
      <c r="K14" s="8"/>
      <c r="L14" s="8"/>
      <c r="M14" s="86"/>
      <c r="N14" s="143"/>
      <c r="O14" s="143"/>
    </row>
    <row r="15" spans="1:15" ht="17.25" customHeight="1" thickBot="1" x14ac:dyDescent="0.3">
      <c r="A15" s="1"/>
      <c r="B15" s="130"/>
      <c r="C15" s="141"/>
      <c r="D15" s="22" t="s">
        <v>20</v>
      </c>
      <c r="E15" s="23">
        <v>4</v>
      </c>
      <c r="F15" s="23">
        <v>2</v>
      </c>
      <c r="G15" s="23">
        <v>4</v>
      </c>
      <c r="H15" s="23">
        <v>2</v>
      </c>
      <c r="I15" s="24" t="s">
        <v>20</v>
      </c>
      <c r="J15" s="23">
        <v>2</v>
      </c>
      <c r="K15" s="23">
        <v>2</v>
      </c>
      <c r="L15" s="23">
        <v>2</v>
      </c>
      <c r="M15" s="25">
        <v>2</v>
      </c>
      <c r="N15" s="144"/>
      <c r="O15" s="144"/>
    </row>
    <row r="16" spans="1:15" ht="16.350000000000001" customHeight="1" x14ac:dyDescent="0.25">
      <c r="A16" s="1"/>
      <c r="B16" s="102" t="s">
        <v>29</v>
      </c>
      <c r="C16" s="103"/>
      <c r="D16" s="26" t="s">
        <v>30</v>
      </c>
      <c r="E16" s="27">
        <v>2</v>
      </c>
      <c r="F16" s="27">
        <v>2</v>
      </c>
      <c r="G16" s="27"/>
      <c r="H16" s="27"/>
      <c r="I16" s="28" t="s">
        <v>31</v>
      </c>
      <c r="J16" s="27">
        <v>2</v>
      </c>
      <c r="K16" s="27">
        <v>2</v>
      </c>
      <c r="L16" s="29"/>
      <c r="M16" s="30"/>
      <c r="N16" s="108">
        <f>SUM(E25,G25,J25,L25)</f>
        <v>25</v>
      </c>
      <c r="O16" s="111">
        <f>SUM(F25,H25,K25,M25)</f>
        <v>27</v>
      </c>
    </row>
    <row r="17" spans="1:15" x14ac:dyDescent="0.25">
      <c r="A17" s="1"/>
      <c r="B17" s="104"/>
      <c r="C17" s="105"/>
      <c r="D17" s="31" t="s">
        <v>32</v>
      </c>
      <c r="E17" s="32">
        <v>2</v>
      </c>
      <c r="F17" s="32">
        <v>2</v>
      </c>
      <c r="G17" s="33"/>
      <c r="H17" s="33"/>
      <c r="I17" s="34" t="s">
        <v>33</v>
      </c>
      <c r="J17" s="33">
        <v>2</v>
      </c>
      <c r="K17" s="33">
        <v>2</v>
      </c>
      <c r="L17" s="33"/>
      <c r="M17" s="35"/>
      <c r="N17" s="109"/>
      <c r="O17" s="112"/>
    </row>
    <row r="18" spans="1:15" x14ac:dyDescent="0.25">
      <c r="A18" s="1"/>
      <c r="B18" s="104"/>
      <c r="C18" s="105"/>
      <c r="D18" s="31" t="s">
        <v>34</v>
      </c>
      <c r="E18" s="32">
        <v>1</v>
      </c>
      <c r="F18" s="32">
        <v>1</v>
      </c>
      <c r="G18" s="33"/>
      <c r="H18" s="33"/>
      <c r="I18" s="36" t="s">
        <v>35</v>
      </c>
      <c r="J18" s="33">
        <v>2</v>
      </c>
      <c r="K18" s="33">
        <v>2</v>
      </c>
      <c r="L18" s="37"/>
      <c r="M18" s="38"/>
      <c r="N18" s="109"/>
      <c r="O18" s="112"/>
    </row>
    <row r="19" spans="1:15" x14ac:dyDescent="0.25">
      <c r="A19" s="1"/>
      <c r="B19" s="104"/>
      <c r="C19" s="105"/>
      <c r="D19" s="39" t="s">
        <v>36</v>
      </c>
      <c r="E19" s="32">
        <v>1</v>
      </c>
      <c r="F19" s="32">
        <v>2</v>
      </c>
      <c r="G19" s="33"/>
      <c r="H19" s="33"/>
      <c r="I19" s="36" t="s">
        <v>37</v>
      </c>
      <c r="J19" s="33"/>
      <c r="K19" s="33"/>
      <c r="L19" s="33">
        <v>2</v>
      </c>
      <c r="M19" s="35">
        <v>2</v>
      </c>
      <c r="N19" s="109"/>
      <c r="O19" s="112"/>
    </row>
    <row r="20" spans="1:15" x14ac:dyDescent="0.25">
      <c r="A20" s="1"/>
      <c r="B20" s="104"/>
      <c r="C20" s="105"/>
      <c r="D20" s="31" t="s">
        <v>38</v>
      </c>
      <c r="E20" s="32"/>
      <c r="F20" s="32"/>
      <c r="G20" s="33">
        <v>3</v>
      </c>
      <c r="H20" s="33">
        <v>3</v>
      </c>
      <c r="I20" s="36" t="s">
        <v>39</v>
      </c>
      <c r="J20" s="33"/>
      <c r="K20" s="33"/>
      <c r="L20" s="33">
        <v>2</v>
      </c>
      <c r="M20" s="35">
        <v>2</v>
      </c>
      <c r="N20" s="109"/>
      <c r="O20" s="112"/>
    </row>
    <row r="21" spans="1:15" x14ac:dyDescent="0.25">
      <c r="A21" s="1"/>
      <c r="B21" s="104"/>
      <c r="C21" s="105"/>
      <c r="D21" s="40" t="s">
        <v>40</v>
      </c>
      <c r="E21" s="41"/>
      <c r="F21" s="41"/>
      <c r="G21" s="33">
        <v>2</v>
      </c>
      <c r="H21" s="33">
        <v>2</v>
      </c>
      <c r="I21" s="34" t="s">
        <v>41</v>
      </c>
      <c r="J21" s="33"/>
      <c r="K21" s="33"/>
      <c r="L21" s="33">
        <v>2</v>
      </c>
      <c r="M21" s="35">
        <v>2</v>
      </c>
      <c r="N21" s="109"/>
      <c r="O21" s="112"/>
    </row>
    <row r="22" spans="1:15" x14ac:dyDescent="0.25">
      <c r="A22" s="1"/>
      <c r="B22" s="104"/>
      <c r="C22" s="105"/>
      <c r="D22" s="40" t="s">
        <v>42</v>
      </c>
      <c r="E22" s="41"/>
      <c r="F22" s="41"/>
      <c r="G22" s="33">
        <v>1</v>
      </c>
      <c r="H22" s="33">
        <v>1</v>
      </c>
      <c r="I22" s="37"/>
      <c r="J22" s="37"/>
      <c r="K22" s="37"/>
      <c r="L22" s="37"/>
      <c r="M22" s="38"/>
      <c r="N22" s="109"/>
      <c r="O22" s="112"/>
    </row>
    <row r="23" spans="1:15" x14ac:dyDescent="0.25">
      <c r="A23" s="1"/>
      <c r="B23" s="104"/>
      <c r="C23" s="105"/>
      <c r="D23" s="40" t="s">
        <v>43</v>
      </c>
      <c r="E23" s="41"/>
      <c r="F23" s="41"/>
      <c r="G23" s="33">
        <v>1</v>
      </c>
      <c r="H23" s="33">
        <v>2</v>
      </c>
      <c r="I23" s="37"/>
      <c r="J23" s="37"/>
      <c r="K23" s="37"/>
      <c r="L23" s="37"/>
      <c r="M23" s="38"/>
      <c r="N23" s="109"/>
      <c r="O23" s="112"/>
    </row>
    <row r="24" spans="1:15" x14ac:dyDescent="0.25">
      <c r="A24" s="1"/>
      <c r="B24" s="104"/>
      <c r="C24" s="105"/>
      <c r="D24" s="42"/>
      <c r="E24" s="43"/>
      <c r="F24" s="43"/>
      <c r="G24" s="43"/>
      <c r="H24" s="43"/>
      <c r="I24" s="37"/>
      <c r="J24" s="37"/>
      <c r="K24" s="37"/>
      <c r="L24" s="37"/>
      <c r="M24" s="38"/>
      <c r="N24" s="109"/>
      <c r="O24" s="112"/>
    </row>
    <row r="25" spans="1:15" ht="17.25" thickBot="1" x14ac:dyDescent="0.3">
      <c r="A25" s="1"/>
      <c r="B25" s="106"/>
      <c r="C25" s="107"/>
      <c r="D25" s="44" t="s">
        <v>44</v>
      </c>
      <c r="E25" s="13">
        <f>SUM(E16:E19)</f>
        <v>6</v>
      </c>
      <c r="F25" s="13">
        <f>SUM(F16:F19)</f>
        <v>7</v>
      </c>
      <c r="G25" s="13">
        <f>SUM(G20:G23)</f>
        <v>7</v>
      </c>
      <c r="H25" s="13">
        <f>SUM(H20:H23)</f>
        <v>8</v>
      </c>
      <c r="I25" s="13" t="s">
        <v>45</v>
      </c>
      <c r="J25" s="13">
        <f>SUM(J16:J21)</f>
        <v>6</v>
      </c>
      <c r="K25" s="13">
        <f>SUM(K16:K21)</f>
        <v>6</v>
      </c>
      <c r="L25" s="13">
        <v>6</v>
      </c>
      <c r="M25" s="45">
        <v>6</v>
      </c>
      <c r="N25" s="110"/>
      <c r="O25" s="113"/>
    </row>
    <row r="26" spans="1:15" ht="16.350000000000001" customHeight="1" x14ac:dyDescent="0.25">
      <c r="A26" s="1"/>
      <c r="B26" s="114" t="s">
        <v>46</v>
      </c>
      <c r="C26" s="116" t="s">
        <v>47</v>
      </c>
      <c r="D26" s="46"/>
      <c r="E26" s="47"/>
      <c r="F26" s="47"/>
      <c r="G26" s="47"/>
      <c r="H26" s="47"/>
      <c r="I26" s="46"/>
      <c r="J26" s="47"/>
      <c r="K26" s="47"/>
      <c r="L26" s="47"/>
      <c r="M26" s="48"/>
      <c r="N26" s="108">
        <f>SUM(E57,G57,J57,L57)</f>
        <v>25</v>
      </c>
      <c r="O26" s="111">
        <f>SUM(M57,K57,H57,F57)</f>
        <v>17</v>
      </c>
    </row>
    <row r="27" spans="1:15" x14ac:dyDescent="0.25">
      <c r="A27" s="1"/>
      <c r="B27" s="114"/>
      <c r="C27" s="117"/>
      <c r="D27" s="42"/>
      <c r="E27" s="8"/>
      <c r="F27" s="8"/>
      <c r="G27" s="8"/>
      <c r="H27" s="8"/>
      <c r="I27" s="43"/>
      <c r="J27" s="8"/>
      <c r="K27" s="8"/>
      <c r="L27" s="8"/>
      <c r="M27" s="49"/>
      <c r="N27" s="109"/>
      <c r="O27" s="112"/>
    </row>
    <row r="28" spans="1:15" x14ac:dyDescent="0.25">
      <c r="A28" s="1"/>
      <c r="B28" s="114"/>
      <c r="C28" s="117"/>
      <c r="D28" s="42"/>
      <c r="E28" s="43"/>
      <c r="F28" s="43"/>
      <c r="G28" s="43"/>
      <c r="H28" s="43"/>
      <c r="I28" s="50"/>
      <c r="J28" s="51"/>
      <c r="K28" s="51"/>
      <c r="L28" s="51"/>
      <c r="M28" s="52"/>
      <c r="N28" s="109"/>
      <c r="O28" s="112"/>
    </row>
    <row r="29" spans="1:15" ht="17.25" thickBot="1" x14ac:dyDescent="0.3">
      <c r="A29" s="1"/>
      <c r="B29" s="114"/>
      <c r="C29" s="117"/>
      <c r="D29" s="53"/>
      <c r="E29" s="51"/>
      <c r="F29" s="51"/>
      <c r="G29" s="51"/>
      <c r="H29" s="51"/>
      <c r="I29" s="50"/>
      <c r="J29" s="51"/>
      <c r="K29" s="51"/>
      <c r="L29" s="51"/>
      <c r="M29" s="52"/>
      <c r="N29" s="109"/>
      <c r="O29" s="112"/>
    </row>
    <row r="30" spans="1:15" ht="16.350000000000001" customHeight="1" thickTop="1" x14ac:dyDescent="0.25">
      <c r="A30" s="1"/>
      <c r="B30" s="114"/>
      <c r="C30" s="118" t="s">
        <v>48</v>
      </c>
      <c r="D30" s="54" t="s">
        <v>49</v>
      </c>
      <c r="E30" s="55">
        <v>2</v>
      </c>
      <c r="F30" s="55">
        <v>2</v>
      </c>
      <c r="G30" s="55"/>
      <c r="H30" s="55"/>
      <c r="I30" s="56" t="s">
        <v>50</v>
      </c>
      <c r="J30" s="57">
        <v>2</v>
      </c>
      <c r="K30" s="55">
        <v>2</v>
      </c>
      <c r="L30" s="55"/>
      <c r="M30" s="55"/>
      <c r="N30" s="109"/>
      <c r="O30" s="112"/>
    </row>
    <row r="31" spans="1:15" ht="16.350000000000001" customHeight="1" x14ac:dyDescent="0.25">
      <c r="A31" s="1"/>
      <c r="B31" s="114"/>
      <c r="C31" s="119"/>
      <c r="D31" s="58" t="s">
        <v>51</v>
      </c>
      <c r="E31" s="51">
        <v>2</v>
      </c>
      <c r="F31" s="51">
        <v>2</v>
      </c>
      <c r="G31" s="51"/>
      <c r="H31" s="51"/>
      <c r="I31" s="50" t="s">
        <v>52</v>
      </c>
      <c r="J31" s="59">
        <v>2</v>
      </c>
      <c r="K31" s="51">
        <v>2</v>
      </c>
      <c r="L31" s="51"/>
      <c r="M31" s="51"/>
      <c r="N31" s="109"/>
      <c r="O31" s="112"/>
    </row>
    <row r="32" spans="1:15" ht="16.350000000000001" customHeight="1" x14ac:dyDescent="0.25">
      <c r="A32" s="1"/>
      <c r="B32" s="114"/>
      <c r="C32" s="119"/>
      <c r="D32" s="58" t="s">
        <v>53</v>
      </c>
      <c r="E32" s="51"/>
      <c r="F32" s="51"/>
      <c r="G32" s="51">
        <v>2</v>
      </c>
      <c r="H32" s="51">
        <v>2</v>
      </c>
      <c r="I32" s="60" t="s">
        <v>54</v>
      </c>
      <c r="J32" s="59"/>
      <c r="K32" s="51"/>
      <c r="L32" s="51">
        <v>2</v>
      </c>
      <c r="M32" s="51">
        <v>2</v>
      </c>
      <c r="N32" s="109"/>
      <c r="O32" s="112"/>
    </row>
    <row r="33" spans="1:15" ht="16.350000000000001" customHeight="1" x14ac:dyDescent="0.25">
      <c r="A33" s="1"/>
      <c r="B33" s="114"/>
      <c r="C33" s="119"/>
      <c r="D33" s="61" t="s">
        <v>55</v>
      </c>
      <c r="E33" s="8"/>
      <c r="F33" s="8"/>
      <c r="G33" s="8">
        <v>2</v>
      </c>
      <c r="H33" s="8">
        <v>2</v>
      </c>
      <c r="I33" s="62" t="s">
        <v>56</v>
      </c>
      <c r="J33" s="8"/>
      <c r="K33" s="8"/>
      <c r="L33" s="8">
        <v>2</v>
      </c>
      <c r="M33" s="8">
        <v>2</v>
      </c>
      <c r="N33" s="109"/>
      <c r="O33" s="112"/>
    </row>
    <row r="34" spans="1:15" x14ac:dyDescent="0.25">
      <c r="A34" s="1"/>
      <c r="B34" s="114"/>
      <c r="C34" s="119"/>
      <c r="D34" s="63"/>
      <c r="E34" s="8"/>
      <c r="F34" s="8"/>
      <c r="G34" s="8"/>
      <c r="H34" s="8"/>
      <c r="I34" s="62"/>
      <c r="J34" s="8"/>
      <c r="K34" s="8"/>
      <c r="L34" s="8"/>
      <c r="M34" s="49"/>
      <c r="N34" s="109"/>
      <c r="O34" s="112"/>
    </row>
    <row r="35" spans="1:15" ht="17.25" thickBot="1" x14ac:dyDescent="0.3">
      <c r="A35" s="1"/>
      <c r="B35" s="114"/>
      <c r="C35" s="119"/>
      <c r="D35" s="92"/>
      <c r="E35" s="93"/>
      <c r="F35" s="93"/>
      <c r="G35" s="93"/>
      <c r="H35" s="93"/>
      <c r="I35" s="94"/>
      <c r="J35" s="93"/>
      <c r="K35" s="93"/>
      <c r="L35" s="93"/>
      <c r="M35" s="95"/>
      <c r="N35" s="109"/>
      <c r="O35" s="112"/>
    </row>
    <row r="36" spans="1:15" ht="16.350000000000001" customHeight="1" x14ac:dyDescent="0.25">
      <c r="A36" s="1"/>
      <c r="B36" s="114"/>
      <c r="C36" s="116" t="s">
        <v>57</v>
      </c>
      <c r="D36" s="88" t="s">
        <v>58</v>
      </c>
      <c r="E36" s="27">
        <v>2</v>
      </c>
      <c r="F36" s="27">
        <v>2</v>
      </c>
      <c r="G36" s="89"/>
      <c r="H36" s="89"/>
      <c r="I36" s="90" t="s">
        <v>59</v>
      </c>
      <c r="J36" s="27">
        <v>2</v>
      </c>
      <c r="K36" s="27">
        <v>2</v>
      </c>
      <c r="L36" s="27"/>
      <c r="M36" s="91"/>
      <c r="N36" s="109"/>
      <c r="O36" s="112"/>
    </row>
    <row r="37" spans="1:15" x14ac:dyDescent="0.25">
      <c r="A37" s="1"/>
      <c r="B37" s="114"/>
      <c r="C37" s="117"/>
      <c r="D37" s="66" t="s">
        <v>60</v>
      </c>
      <c r="E37" s="33">
        <v>2</v>
      </c>
      <c r="F37" s="33">
        <v>2</v>
      </c>
      <c r="G37" s="65"/>
      <c r="H37" s="65"/>
      <c r="I37" s="36" t="s">
        <v>61</v>
      </c>
      <c r="J37" s="33">
        <v>2</v>
      </c>
      <c r="K37" s="33">
        <v>2</v>
      </c>
      <c r="L37" s="33"/>
      <c r="M37" s="35"/>
      <c r="N37" s="109"/>
      <c r="O37" s="112"/>
    </row>
    <row r="38" spans="1:15" x14ac:dyDescent="0.25">
      <c r="A38" s="1"/>
      <c r="B38" s="114"/>
      <c r="C38" s="120"/>
      <c r="D38" s="67" t="s">
        <v>62</v>
      </c>
      <c r="E38" s="32">
        <v>2</v>
      </c>
      <c r="F38" s="32">
        <v>2</v>
      </c>
      <c r="G38" s="65"/>
      <c r="H38" s="65"/>
      <c r="I38" s="20" t="s">
        <v>63</v>
      </c>
      <c r="J38" s="33">
        <v>2</v>
      </c>
      <c r="K38" s="33">
        <v>2</v>
      </c>
      <c r="L38" s="33"/>
      <c r="M38" s="35"/>
      <c r="N38" s="109"/>
      <c r="O38" s="112"/>
    </row>
    <row r="39" spans="1:15" x14ac:dyDescent="0.25">
      <c r="A39" s="1"/>
      <c r="B39" s="114"/>
      <c r="C39" s="120"/>
      <c r="D39" s="68" t="s">
        <v>64</v>
      </c>
      <c r="E39" s="33">
        <v>2</v>
      </c>
      <c r="F39" s="33">
        <v>2</v>
      </c>
      <c r="G39" s="65"/>
      <c r="H39" s="65"/>
      <c r="I39" s="34" t="s">
        <v>65</v>
      </c>
      <c r="J39" s="33">
        <v>2</v>
      </c>
      <c r="K39" s="33">
        <v>2</v>
      </c>
      <c r="L39" s="33"/>
      <c r="M39" s="35"/>
      <c r="N39" s="109"/>
      <c r="O39" s="112"/>
    </row>
    <row r="40" spans="1:15" x14ac:dyDescent="0.25">
      <c r="A40" s="1"/>
      <c r="B40" s="114"/>
      <c r="C40" s="120"/>
      <c r="D40" s="67" t="s">
        <v>66</v>
      </c>
      <c r="E40" s="32">
        <v>2</v>
      </c>
      <c r="F40" s="32">
        <v>2</v>
      </c>
      <c r="G40" s="69"/>
      <c r="H40" s="32"/>
      <c r="I40" s="34" t="s">
        <v>67</v>
      </c>
      <c r="J40" s="33">
        <v>2</v>
      </c>
      <c r="K40" s="33">
        <v>2</v>
      </c>
      <c r="L40" s="33"/>
      <c r="M40" s="35"/>
      <c r="N40" s="109"/>
      <c r="O40" s="112"/>
    </row>
    <row r="41" spans="1:15" x14ac:dyDescent="0.25">
      <c r="A41" s="1"/>
      <c r="B41" s="114"/>
      <c r="C41" s="120"/>
      <c r="D41" s="68" t="s">
        <v>68</v>
      </c>
      <c r="E41" s="33">
        <v>2</v>
      </c>
      <c r="F41" s="33">
        <v>2</v>
      </c>
      <c r="G41" s="70"/>
      <c r="H41" s="33"/>
      <c r="I41" s="34" t="s">
        <v>69</v>
      </c>
      <c r="J41" s="71">
        <v>2</v>
      </c>
      <c r="K41" s="71">
        <v>2</v>
      </c>
      <c r="L41" s="71"/>
      <c r="M41" s="71"/>
      <c r="N41" s="109"/>
      <c r="O41" s="112"/>
    </row>
    <row r="42" spans="1:15" x14ac:dyDescent="0.25">
      <c r="A42" s="1"/>
      <c r="B42" s="114"/>
      <c r="C42" s="120"/>
      <c r="D42" s="67" t="s">
        <v>70</v>
      </c>
      <c r="E42" s="32"/>
      <c r="F42" s="32"/>
      <c r="G42" s="69">
        <v>2</v>
      </c>
      <c r="H42" s="32">
        <v>2</v>
      </c>
      <c r="I42" s="34" t="s">
        <v>71</v>
      </c>
      <c r="J42" s="71">
        <v>2</v>
      </c>
      <c r="K42" s="71">
        <v>2</v>
      </c>
      <c r="L42" s="71"/>
      <c r="M42" s="71"/>
      <c r="N42" s="109"/>
      <c r="O42" s="112"/>
    </row>
    <row r="43" spans="1:15" x14ac:dyDescent="0.25">
      <c r="A43" s="1"/>
      <c r="B43" s="114"/>
      <c r="C43" s="120"/>
      <c r="D43" s="68" t="s">
        <v>72</v>
      </c>
      <c r="E43" s="33"/>
      <c r="F43" s="33"/>
      <c r="G43" s="70">
        <v>2</v>
      </c>
      <c r="H43" s="33">
        <v>2</v>
      </c>
      <c r="I43" s="34" t="s">
        <v>73</v>
      </c>
      <c r="J43" s="71">
        <v>2</v>
      </c>
      <c r="K43" s="71">
        <v>2</v>
      </c>
      <c r="L43" s="71"/>
      <c r="M43" s="71"/>
      <c r="N43" s="109"/>
      <c r="O43" s="112"/>
    </row>
    <row r="44" spans="1:15" x14ac:dyDescent="0.25">
      <c r="A44" s="1"/>
      <c r="B44" s="114"/>
      <c r="C44" s="120"/>
      <c r="D44" s="67" t="s">
        <v>74</v>
      </c>
      <c r="E44" s="32" t="s">
        <v>75</v>
      </c>
      <c r="F44" s="32" t="s">
        <v>76</v>
      </c>
      <c r="G44" s="69">
        <v>3</v>
      </c>
      <c r="H44" s="32">
        <v>3</v>
      </c>
      <c r="I44" s="34" t="s">
        <v>77</v>
      </c>
      <c r="J44" s="71">
        <v>2</v>
      </c>
      <c r="K44" s="71">
        <v>2</v>
      </c>
      <c r="L44" s="71"/>
      <c r="M44" s="71"/>
      <c r="N44" s="109"/>
      <c r="O44" s="112"/>
    </row>
    <row r="45" spans="1:15" x14ac:dyDescent="0.25">
      <c r="A45" s="1"/>
      <c r="B45" s="114"/>
      <c r="C45" s="120"/>
      <c r="D45" s="68" t="s">
        <v>78</v>
      </c>
      <c r="E45" s="33" t="s">
        <v>76</v>
      </c>
      <c r="F45" s="33" t="s">
        <v>76</v>
      </c>
      <c r="G45" s="70">
        <v>3</v>
      </c>
      <c r="H45" s="33">
        <v>3</v>
      </c>
      <c r="I45" s="34" t="s">
        <v>79</v>
      </c>
      <c r="J45" s="71">
        <v>2</v>
      </c>
      <c r="K45" s="71">
        <v>2</v>
      </c>
      <c r="L45" s="71"/>
      <c r="M45" s="71"/>
      <c r="N45" s="109"/>
      <c r="O45" s="112"/>
    </row>
    <row r="46" spans="1:15" x14ac:dyDescent="0.25">
      <c r="A46" s="1"/>
      <c r="B46" s="114"/>
      <c r="C46" s="120"/>
      <c r="D46" s="67" t="s">
        <v>80</v>
      </c>
      <c r="E46" s="32"/>
      <c r="F46" s="32"/>
      <c r="G46" s="69">
        <v>3</v>
      </c>
      <c r="H46" s="32">
        <v>3</v>
      </c>
      <c r="I46" s="34" t="s">
        <v>81</v>
      </c>
      <c r="J46" s="71"/>
      <c r="K46" s="71"/>
      <c r="L46" s="71">
        <v>2</v>
      </c>
      <c r="M46" s="71">
        <v>2</v>
      </c>
      <c r="N46" s="109"/>
      <c r="O46" s="112"/>
    </row>
    <row r="47" spans="1:15" x14ac:dyDescent="0.25">
      <c r="A47" s="1"/>
      <c r="B47" s="114"/>
      <c r="C47" s="120"/>
      <c r="D47" s="72" t="s">
        <v>82</v>
      </c>
      <c r="E47" s="73"/>
      <c r="F47" s="73"/>
      <c r="G47" s="32">
        <v>3</v>
      </c>
      <c r="H47" s="32">
        <v>3</v>
      </c>
      <c r="I47" s="34" t="s">
        <v>83</v>
      </c>
      <c r="J47" s="71"/>
      <c r="K47" s="71"/>
      <c r="L47" s="71">
        <v>2</v>
      </c>
      <c r="M47" s="71">
        <v>2</v>
      </c>
      <c r="N47" s="109"/>
      <c r="O47" s="112"/>
    </row>
    <row r="48" spans="1:15" ht="14.25" customHeight="1" x14ac:dyDescent="0.25">
      <c r="A48" s="1"/>
      <c r="B48" s="114"/>
      <c r="C48" s="120"/>
      <c r="D48" s="64" t="s">
        <v>84</v>
      </c>
      <c r="E48" s="33"/>
      <c r="F48" s="33"/>
      <c r="G48" s="32">
        <v>3</v>
      </c>
      <c r="H48" s="32">
        <v>3</v>
      </c>
      <c r="I48" s="34" t="s">
        <v>85</v>
      </c>
      <c r="J48" s="71"/>
      <c r="K48" s="71"/>
      <c r="L48" s="71">
        <v>2</v>
      </c>
      <c r="M48" s="71">
        <v>2</v>
      </c>
      <c r="N48" s="109"/>
      <c r="O48" s="112"/>
    </row>
    <row r="49" spans="1:25" x14ac:dyDescent="0.25">
      <c r="A49" s="1"/>
      <c r="B49" s="114"/>
      <c r="C49" s="120"/>
      <c r="D49" s="67"/>
      <c r="E49" s="41"/>
      <c r="F49" s="41"/>
      <c r="G49" s="33"/>
      <c r="H49" s="33"/>
      <c r="I49" s="34" t="s">
        <v>86</v>
      </c>
      <c r="J49" s="71"/>
      <c r="K49" s="71"/>
      <c r="L49" s="71">
        <v>2</v>
      </c>
      <c r="M49" s="71">
        <v>2</v>
      </c>
      <c r="N49" s="109"/>
      <c r="O49" s="112"/>
    </row>
    <row r="50" spans="1:25" x14ac:dyDescent="0.25">
      <c r="A50" s="1"/>
      <c r="B50" s="114"/>
      <c r="C50" s="120"/>
      <c r="D50" s="67"/>
      <c r="E50" s="41"/>
      <c r="F50" s="41"/>
      <c r="G50" s="33"/>
      <c r="H50" s="33"/>
      <c r="I50" s="74" t="s">
        <v>87</v>
      </c>
      <c r="J50" s="33"/>
      <c r="K50" s="33"/>
      <c r="L50" s="32">
        <v>2</v>
      </c>
      <c r="M50" s="75">
        <v>2</v>
      </c>
      <c r="N50" s="109"/>
      <c r="O50" s="112"/>
    </row>
    <row r="51" spans="1:25" x14ac:dyDescent="0.25">
      <c r="A51" s="1"/>
      <c r="B51" s="114"/>
      <c r="C51" s="120"/>
      <c r="D51" s="64"/>
      <c r="E51" s="33"/>
      <c r="F51" s="33"/>
      <c r="G51" s="33"/>
      <c r="H51" s="33"/>
      <c r="I51" s="34" t="s">
        <v>88</v>
      </c>
      <c r="J51" s="33"/>
      <c r="K51" s="33"/>
      <c r="L51" s="33">
        <v>2</v>
      </c>
      <c r="M51" s="35">
        <v>2</v>
      </c>
      <c r="N51" s="109"/>
      <c r="O51" s="112"/>
    </row>
    <row r="52" spans="1:25" x14ac:dyDescent="0.25">
      <c r="A52" s="1"/>
      <c r="B52" s="114"/>
      <c r="C52" s="120"/>
      <c r="D52" s="31"/>
      <c r="E52" s="65"/>
      <c r="F52" s="65"/>
      <c r="G52" s="32"/>
      <c r="H52" s="32"/>
      <c r="I52" s="76" t="s">
        <v>89</v>
      </c>
      <c r="J52" s="65"/>
      <c r="K52" s="65"/>
      <c r="L52" s="32">
        <v>2</v>
      </c>
      <c r="M52" s="75">
        <v>2</v>
      </c>
      <c r="N52" s="109"/>
      <c r="O52" s="112"/>
    </row>
    <row r="53" spans="1:25" x14ac:dyDescent="0.25">
      <c r="A53" s="1"/>
      <c r="B53" s="114"/>
      <c r="C53" s="120"/>
      <c r="D53" s="31"/>
      <c r="E53" s="65"/>
      <c r="F53" s="65"/>
      <c r="G53" s="32"/>
      <c r="H53" s="32"/>
      <c r="I53" s="36" t="s">
        <v>90</v>
      </c>
      <c r="J53" s="41"/>
      <c r="K53" s="41"/>
      <c r="L53" s="32">
        <v>2</v>
      </c>
      <c r="M53" s="75">
        <v>2</v>
      </c>
      <c r="N53" s="109"/>
      <c r="O53" s="112"/>
    </row>
    <row r="54" spans="1:25" x14ac:dyDescent="0.25">
      <c r="A54" s="1"/>
      <c r="B54" s="114"/>
      <c r="C54" s="120"/>
      <c r="D54" s="31"/>
      <c r="E54" s="65"/>
      <c r="F54" s="65"/>
      <c r="G54" s="32"/>
      <c r="H54" s="32"/>
      <c r="I54" s="77" t="s">
        <v>91</v>
      </c>
      <c r="J54" s="32" t="s">
        <v>76</v>
      </c>
      <c r="K54" s="32" t="s">
        <v>76</v>
      </c>
      <c r="L54" s="32">
        <v>2</v>
      </c>
      <c r="M54" s="75">
        <v>2</v>
      </c>
      <c r="N54" s="109"/>
      <c r="O54" s="112"/>
    </row>
    <row r="55" spans="1:25" x14ac:dyDescent="0.25">
      <c r="A55" s="1"/>
      <c r="B55" s="114"/>
      <c r="C55" s="120"/>
      <c r="D55" s="31"/>
      <c r="E55" s="65"/>
      <c r="F55" s="65"/>
      <c r="G55" s="32"/>
      <c r="H55" s="32"/>
      <c r="I55" s="36" t="s">
        <v>92</v>
      </c>
      <c r="J55" s="33"/>
      <c r="K55" s="33"/>
      <c r="L55" s="33">
        <v>2</v>
      </c>
      <c r="M55" s="35">
        <v>2</v>
      </c>
      <c r="N55" s="109"/>
      <c r="O55" s="112"/>
    </row>
    <row r="56" spans="1:25" x14ac:dyDescent="0.25">
      <c r="A56" s="1"/>
      <c r="B56" s="114"/>
      <c r="C56" s="120"/>
      <c r="D56" s="31"/>
      <c r="E56" s="65"/>
      <c r="F56" s="65"/>
      <c r="G56" s="32"/>
      <c r="H56" s="32"/>
      <c r="I56" s="36" t="s">
        <v>93</v>
      </c>
      <c r="J56" s="33"/>
      <c r="K56" s="33"/>
      <c r="L56" s="33">
        <v>2</v>
      </c>
      <c r="M56" s="35">
        <v>2</v>
      </c>
      <c r="N56" s="109"/>
      <c r="O56" s="112"/>
    </row>
    <row r="57" spans="1:25" ht="17.25" thickBot="1" x14ac:dyDescent="0.3">
      <c r="A57" s="1"/>
      <c r="B57" s="114"/>
      <c r="C57" s="120"/>
      <c r="D57" s="44" t="s">
        <v>94</v>
      </c>
      <c r="E57" s="13">
        <v>2</v>
      </c>
      <c r="F57" s="13">
        <v>2</v>
      </c>
      <c r="G57" s="13">
        <v>3</v>
      </c>
      <c r="H57" s="13">
        <v>3</v>
      </c>
      <c r="I57" s="13" t="s">
        <v>94</v>
      </c>
      <c r="J57" s="13">
        <v>10</v>
      </c>
      <c r="K57" s="13">
        <v>6</v>
      </c>
      <c r="L57" s="13">
        <v>10</v>
      </c>
      <c r="M57" s="45">
        <v>6</v>
      </c>
      <c r="N57" s="110"/>
      <c r="O57" s="113"/>
    </row>
    <row r="58" spans="1:25" ht="17.25" thickBot="1" x14ac:dyDescent="0.3">
      <c r="A58" s="1"/>
      <c r="B58" s="115"/>
      <c r="C58" s="121"/>
      <c r="D58" s="44" t="s">
        <v>95</v>
      </c>
      <c r="E58" s="13">
        <f>SUM(E9,E15,E25,E57)</f>
        <v>20</v>
      </c>
      <c r="F58" s="13">
        <f>SUM(F9,F15,F25,F57)</f>
        <v>19</v>
      </c>
      <c r="G58" s="13">
        <f>SUM(G9,G15,G25,G57)</f>
        <v>20</v>
      </c>
      <c r="H58" s="13">
        <f>SUM(H9,H15,H25,H57)</f>
        <v>19</v>
      </c>
      <c r="I58" s="13" t="s">
        <v>95</v>
      </c>
      <c r="J58" s="13">
        <f>SUM(J9,J15,J25,J57)</f>
        <v>20</v>
      </c>
      <c r="K58" s="13">
        <f>SUM(K9,K15,K25,K57)</f>
        <v>16</v>
      </c>
      <c r="L58" s="13">
        <f>SUM(L9,L15,L25,L57)</f>
        <v>20</v>
      </c>
      <c r="M58" s="13">
        <f>SUM(M9,M15,M25,M57)</f>
        <v>16</v>
      </c>
      <c r="N58" s="78">
        <f>SUM(N6,N10,N16,N26)</f>
        <v>80</v>
      </c>
      <c r="O58" s="78">
        <f>SUM(O6,O10,O16,O26)</f>
        <v>70</v>
      </c>
    </row>
    <row r="59" spans="1:25" x14ac:dyDescent="0.25">
      <c r="A59" s="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25" ht="18.75" x14ac:dyDescent="0.25">
      <c r="A60" s="1"/>
      <c r="B60" s="97" t="s">
        <v>96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25" s="79" customFormat="1" ht="19.5" x14ac:dyDescent="0.25">
      <c r="A61" s="1"/>
      <c r="B61" s="99" t="s">
        <v>100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25" s="79" customFormat="1" ht="19.5" x14ac:dyDescent="0.25">
      <c r="A62" s="1"/>
      <c r="B62" s="100" t="s">
        <v>97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s="79" customFormat="1" ht="19.5" x14ac:dyDescent="0.25">
      <c r="A63" s="1"/>
      <c r="B63" s="100" t="s">
        <v>98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/>
      <c r="Q63"/>
      <c r="R63"/>
      <c r="S63"/>
      <c r="T63"/>
      <c r="U63"/>
      <c r="V63"/>
      <c r="W63"/>
      <c r="X63"/>
      <c r="Y63"/>
    </row>
    <row r="64" spans="1:25" s="79" customFormat="1" ht="39.950000000000003" customHeight="1" x14ac:dyDescent="0.25">
      <c r="A64" s="1"/>
    </row>
    <row r="65" spans="1:15" s="79" customFormat="1" x14ac:dyDescent="0.25">
      <c r="A65" s="1"/>
    </row>
    <row r="66" spans="1:15" ht="19.899999999999999" customHeight="1" x14ac:dyDescent="0.25">
      <c r="A66" s="1"/>
    </row>
    <row r="67" spans="1:15" ht="16.350000000000001" customHeight="1" x14ac:dyDescent="0.25">
      <c r="A67" s="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9" spans="1:15" s="80" customFormat="1" x14ac:dyDescent="0.25"/>
  </sheetData>
  <mergeCells count="33">
    <mergeCell ref="B10:C15"/>
    <mergeCell ref="N10:N15"/>
    <mergeCell ref="O10:O15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B6:C9"/>
    <mergeCell ref="N6:N9"/>
    <mergeCell ref="O6:O9"/>
    <mergeCell ref="B67:O67"/>
    <mergeCell ref="B16:C25"/>
    <mergeCell ref="N16:N25"/>
    <mergeCell ref="O16:O25"/>
    <mergeCell ref="B26:B58"/>
    <mergeCell ref="C26:C29"/>
    <mergeCell ref="N26:N57"/>
    <mergeCell ref="O26:O57"/>
    <mergeCell ref="C30:C35"/>
    <mergeCell ref="C36:C58"/>
    <mergeCell ref="B59:O59"/>
    <mergeCell ref="B60:O60"/>
    <mergeCell ref="B61:O61"/>
    <mergeCell ref="B62:Y62"/>
    <mergeCell ref="B63:O63"/>
  </mergeCells>
  <phoneticPr fontId="3" type="noConversion"/>
  <pageMargins left="0.23622047244094491" right="0.23622047244094491" top="0.35433070866141736" bottom="0.35433070866141736" header="0.31496062992125984" footer="0.31496062992125984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105進專-生技</vt:lpstr>
      <vt:lpstr>'105進專-生技'!Print_Area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2017-09-21T07:01:13Z</cp:lastPrinted>
  <dcterms:created xsi:type="dcterms:W3CDTF">2017-09-21T07:00:02Z</dcterms:created>
  <dcterms:modified xsi:type="dcterms:W3CDTF">2019-03-26T12:33:31Z</dcterms:modified>
</cp:coreProperties>
</file>