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備份1060203\課程標準\105課程表\1060904最新版\"/>
    </mc:Choice>
  </mc:AlternateContent>
  <bookViews>
    <workbookView xWindow="0" yWindow="0" windowWidth="28800" windowHeight="12285"/>
  </bookViews>
  <sheets>
    <sheet name="資管進專105起適用" sheetId="1" r:id="rId1"/>
  </sheets>
  <definedNames>
    <definedName name="_xlnm.Print_Area" localSheetId="0">資管進專105起適用!$A$1:$O$72</definedName>
  </definedNames>
  <calcPr calcId="162913"/>
</workbook>
</file>

<file path=xl/calcChain.xml><?xml version="1.0" encoding="utf-8"?>
<calcChain xmlns="http://schemas.openxmlformats.org/spreadsheetml/2006/main">
  <c r="O35" i="1" l="1"/>
  <c r="N35" i="1"/>
  <c r="M34" i="1"/>
  <c r="L34" i="1"/>
  <c r="K34" i="1"/>
  <c r="J34" i="1"/>
  <c r="J66" i="1"/>
  <c r="H34" i="1"/>
  <c r="H66" i="1" s="1"/>
  <c r="G34" i="1"/>
  <c r="M23" i="1"/>
  <c r="L23" i="1"/>
  <c r="K23" i="1"/>
  <c r="J23" i="1"/>
  <c r="H23" i="1"/>
  <c r="G23" i="1"/>
  <c r="F23" i="1"/>
  <c r="E23" i="1"/>
  <c r="M14" i="1"/>
  <c r="L14" i="1"/>
  <c r="K14" i="1"/>
  <c r="J14" i="1"/>
  <c r="H14" i="1"/>
  <c r="G14" i="1"/>
  <c r="F14" i="1"/>
  <c r="F66" i="1" s="1"/>
  <c r="E14" i="1"/>
  <c r="L66" i="1" l="1"/>
  <c r="O6" i="1"/>
  <c r="O15" i="1"/>
  <c r="M66" i="1"/>
  <c r="N6" i="1"/>
  <c r="N15" i="1"/>
  <c r="G66" i="1"/>
  <c r="N24" i="1"/>
  <c r="K66" i="1"/>
  <c r="O24" i="1"/>
  <c r="E66" i="1"/>
  <c r="N66" i="1" s="1"/>
  <c r="O66" i="1" l="1"/>
</calcChain>
</file>

<file path=xl/sharedStrings.xml><?xml version="1.0" encoding="utf-8"?>
<sst xmlns="http://schemas.openxmlformats.org/spreadsheetml/2006/main" count="186" uniqueCount="81">
  <si>
    <t>中華科技大學附設進修專校 資訊管理科 課程規畫表(105學年度入學)</t>
    <phoneticPr fontId="3" type="noConversion"/>
  </si>
  <si>
    <t>第一學年</t>
    <phoneticPr fontId="3" type="noConversion"/>
  </si>
  <si>
    <t>第二學年</t>
    <phoneticPr fontId="3" type="noConversion"/>
  </si>
  <si>
    <t>科        目</t>
    <phoneticPr fontId="3" type="noConversion"/>
  </si>
  <si>
    <t>一學期</t>
    <phoneticPr fontId="5" type="noConversion"/>
  </si>
  <si>
    <t>二學期</t>
    <phoneticPr fontId="3" type="noConversion"/>
  </si>
  <si>
    <t>科          目</t>
    <phoneticPr fontId="5" type="noConversion"/>
  </si>
  <si>
    <t>二學期</t>
    <phoneticPr fontId="3" type="noConversion"/>
  </si>
  <si>
    <t>學分數</t>
  </si>
  <si>
    <t>時數</t>
  </si>
  <si>
    <t>學分</t>
    <phoneticPr fontId="3" type="noConversion"/>
  </si>
  <si>
    <t>時數</t>
    <phoneticPr fontId="3" type="noConversion"/>
  </si>
  <si>
    <t>學校必修</t>
    <phoneticPr fontId="3" type="noConversion"/>
  </si>
  <si>
    <t>通識課程(一)(二)</t>
  </si>
  <si>
    <t>通識課程(三)</t>
  </si>
  <si>
    <t>\</t>
    <phoneticPr fontId="3" type="noConversion"/>
  </si>
  <si>
    <t>國文(一)</t>
  </si>
  <si>
    <t>英文(一)</t>
  </si>
  <si>
    <t>\</t>
    <phoneticPr fontId="3" type="noConversion"/>
  </si>
  <si>
    <t>小計</t>
  </si>
  <si>
    <t>學院必修</t>
    <phoneticPr fontId="3" type="noConversion"/>
  </si>
  <si>
    <t>創新管理</t>
  </si>
  <si>
    <t>產業分析</t>
  </si>
  <si>
    <t>小計</t>
    <phoneticPr fontId="3" type="noConversion"/>
  </si>
  <si>
    <t>學系必修</t>
    <phoneticPr fontId="3" type="noConversion"/>
  </si>
  <si>
    <t>程式設計</t>
    <phoneticPr fontId="3" type="noConversion"/>
  </si>
  <si>
    <t>#物件導向程式設計</t>
    <phoneticPr fontId="3" type="noConversion"/>
  </si>
  <si>
    <t>計算機概論</t>
    <phoneticPr fontId="3" type="noConversion"/>
  </si>
  <si>
    <t>網站及網頁設計</t>
    <phoneticPr fontId="3" type="noConversion"/>
  </si>
  <si>
    <r>
      <rPr>
        <sz val="12"/>
        <color indexed="10"/>
        <rFont val="標楷體"/>
        <family val="4"/>
        <charset val="136"/>
      </rPr>
      <t>#</t>
    </r>
    <r>
      <rPr>
        <sz val="12"/>
        <rFont val="標楷體"/>
        <family val="4"/>
        <charset val="136"/>
      </rPr>
      <t>3D電腦動畫</t>
    </r>
    <phoneticPr fontId="3" type="noConversion"/>
  </si>
  <si>
    <t>管理學</t>
    <phoneticPr fontId="3" type="noConversion"/>
  </si>
  <si>
    <t>#資料庫管理系統</t>
    <phoneticPr fontId="3" type="noConversion"/>
  </si>
  <si>
    <t>\</t>
    <phoneticPr fontId="5" type="noConversion"/>
  </si>
  <si>
    <t>選修科目</t>
    <phoneticPr fontId="3" type="noConversion"/>
  </si>
  <si>
    <t>學校選修</t>
    <phoneticPr fontId="3" type="noConversion"/>
  </si>
  <si>
    <t>學院選修</t>
    <phoneticPr fontId="3" type="noConversion"/>
  </si>
  <si>
    <t>生涯規劃</t>
    <phoneticPr fontId="3" type="noConversion"/>
  </si>
  <si>
    <t>電子商務</t>
    <phoneticPr fontId="3" type="noConversion"/>
  </si>
  <si>
    <t>經濟分析</t>
    <phoneticPr fontId="3" type="noConversion"/>
  </si>
  <si>
    <t>創意思考訓練</t>
    <phoneticPr fontId="3" type="noConversion"/>
  </si>
  <si>
    <t>商業簡報技巧</t>
    <phoneticPr fontId="3" type="noConversion"/>
  </si>
  <si>
    <t>服務業行銷</t>
    <phoneticPr fontId="3" type="noConversion"/>
  </si>
  <si>
    <t>商事法</t>
    <phoneticPr fontId="3" type="noConversion"/>
  </si>
  <si>
    <t>消費者行為</t>
    <phoneticPr fontId="3" type="noConversion"/>
  </si>
  <si>
    <t>學系選修</t>
    <phoneticPr fontId="3" type="noConversion"/>
  </si>
  <si>
    <t>#雲端應用平台概論</t>
    <phoneticPr fontId="3" type="noConversion"/>
  </si>
  <si>
    <t>#網頁多媒體設計</t>
    <phoneticPr fontId="3" type="noConversion"/>
  </si>
  <si>
    <t>#資料庫管理</t>
    <phoneticPr fontId="3" type="noConversion"/>
  </si>
  <si>
    <t>物聯網概論</t>
    <phoneticPr fontId="3" type="noConversion"/>
  </si>
  <si>
    <t>#專業認證檢定</t>
    <phoneticPr fontId="3" type="noConversion"/>
  </si>
  <si>
    <t>資料通訊網路</t>
    <phoneticPr fontId="3" type="noConversion"/>
  </si>
  <si>
    <t>知識管理</t>
    <phoneticPr fontId="3" type="noConversion"/>
  </si>
  <si>
    <t>管理資訊系統</t>
    <phoneticPr fontId="3" type="noConversion"/>
  </si>
  <si>
    <t>行銷管理</t>
    <phoneticPr fontId="3" type="noConversion"/>
  </si>
  <si>
    <t>行動通訊程式設計</t>
    <phoneticPr fontId="3" type="noConversion"/>
  </si>
  <si>
    <t>財務管理</t>
    <phoneticPr fontId="3" type="noConversion"/>
  </si>
  <si>
    <t>顧客關係管理</t>
    <phoneticPr fontId="3" type="noConversion"/>
  </si>
  <si>
    <t>資訊技術</t>
    <phoneticPr fontId="3" type="noConversion"/>
  </si>
  <si>
    <t>經濟學</t>
    <phoneticPr fontId="3" type="noConversion"/>
  </si>
  <si>
    <t>會計學</t>
    <phoneticPr fontId="3" type="noConversion"/>
  </si>
  <si>
    <t>建議選修</t>
    <phoneticPr fontId="3" type="noConversion"/>
  </si>
  <si>
    <t>合計</t>
    <phoneticPr fontId="3" type="noConversion"/>
  </si>
  <si>
    <r>
      <t>1. 畢業應修滿</t>
    </r>
    <r>
      <rPr>
        <sz val="12"/>
        <color indexed="10"/>
        <rFont val="標楷體"/>
        <family val="4"/>
        <charset val="136"/>
      </rPr>
      <t>80</t>
    </r>
    <r>
      <rPr>
        <sz val="12"/>
        <rFont val="標楷體"/>
        <family val="4"/>
        <charset val="136"/>
      </rPr>
      <t>學分，其中可修習外系不同科目名稱之學分數至多6學分。</t>
    </r>
    <phoneticPr fontId="3" type="noConversion"/>
  </si>
  <si>
    <t>*共同原則：1.總學時數一致。   
           2.校外實習依系需求調整為必修或選修。</t>
    <phoneticPr fontId="3" type="noConversion"/>
  </si>
  <si>
    <t>人力資源管理</t>
    <phoneticPr fontId="3" type="noConversion"/>
  </si>
  <si>
    <t>數位影像處理</t>
    <phoneticPr fontId="3" type="noConversion"/>
  </si>
  <si>
    <t>電腦繪圖</t>
    <phoneticPr fontId="3" type="noConversion"/>
  </si>
  <si>
    <t>英文(二)</t>
    <phoneticPr fontId="3" type="noConversion"/>
  </si>
  <si>
    <t>國文(二)</t>
    <phoneticPr fontId="3" type="noConversion"/>
  </si>
  <si>
    <t>統計學</t>
    <phoneticPr fontId="3" type="noConversion"/>
  </si>
  <si>
    <t>生涯規劃</t>
    <phoneticPr fontId="3" type="noConversion"/>
  </si>
  <si>
    <t>#伺服器架設與管理</t>
    <phoneticPr fontId="3" type="noConversion"/>
  </si>
  <si>
    <t>105年03月21日104學年度第2學期第1次校課程發展委員會通過
 105年10月18日105學年度第1學期第1次校課程發展委員會修正通過
106年09月04日106學年度第1學期第1次校課程發展委員會修正通過</t>
    <phoneticPr fontId="3" type="noConversion"/>
  </si>
  <si>
    <t>專案管理</t>
    <phoneticPr fontId="3" type="noConversion"/>
  </si>
  <si>
    <t>資料結構</t>
    <phoneticPr fontId="3" type="noConversion"/>
  </si>
  <si>
    <t>網路行銷</t>
    <phoneticPr fontId="3" type="noConversion"/>
  </si>
  <si>
    <t>作業研究</t>
    <phoneticPr fontId="3" type="noConversion"/>
  </si>
  <si>
    <t>2.榮譽學生得於第三學年起選修專題研究(一)(二)及相關研究所專業課程6學分(一學期至多3學分)。</t>
    <phoneticPr fontId="3" type="noConversion"/>
  </si>
  <si>
    <t>3.「#」需要電腦上機實習科目、「@」專業證照輔導課程、「◆」創新創意課程、「◎」榮譽學生得優先選修且該科目不受最低開課人數之規定。</t>
    <phoneticPr fontId="3" type="noConversion"/>
  </si>
  <si>
    <r>
      <t>4.「</t>
    </r>
    <r>
      <rPr>
        <sz val="12"/>
        <color indexed="10"/>
        <rFont val="標楷體"/>
        <family val="4"/>
        <charset val="136"/>
      </rPr>
      <t>英文一、英文二</t>
    </r>
    <r>
      <rPr>
        <sz val="12"/>
        <rFont val="標楷體"/>
        <family val="4"/>
        <charset val="136"/>
      </rPr>
      <t>」、「</t>
    </r>
    <r>
      <rPr>
        <sz val="12"/>
        <color indexed="10"/>
        <rFont val="標楷體"/>
        <family val="4"/>
        <charset val="136"/>
      </rPr>
      <t>、、、、、</t>
    </r>
    <r>
      <rPr>
        <sz val="12"/>
        <rFont val="標楷體"/>
        <family val="4"/>
        <charset val="136"/>
      </rPr>
      <t>」需循序漸進修課，其餘課程可依需求彈性調整開課年級順序。</t>
    </r>
    <phoneticPr fontId="3" type="noConversion"/>
  </si>
  <si>
    <t>組織行為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</si>
</sst>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name val="Times New Roman"/>
      <family val="1"/>
    </font>
    <font>
      <sz val="12"/>
      <color rgb="FF000000"/>
      <name val="PMingLiu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rgb="FFFF0000"/>
      <name val="Times New Roman"/>
      <family val="1"/>
    </font>
    <font>
      <sz val="12"/>
      <color rgb="FFFF0000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Times New Roman"/>
      <family val="1"/>
    </font>
    <font>
      <sz val="14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>
      <alignment vertical="center"/>
    </xf>
    <xf numFmtId="0" fontId="9" fillId="0" borderId="0"/>
    <xf numFmtId="0" fontId="9" fillId="0" borderId="0"/>
  </cellStyleXfs>
  <cellXfs count="19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textRotation="255"/>
    </xf>
    <xf numFmtId="0" fontId="6" fillId="0" borderId="4" xfId="1" applyFont="1" applyFill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0" fontId="11" fillId="0" borderId="13" xfId="0" applyFont="1" applyBorder="1"/>
    <xf numFmtId="0" fontId="10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 vertical="center"/>
    </xf>
    <xf numFmtId="0" fontId="11" fillId="0" borderId="7" xfId="0" applyFont="1" applyBorder="1"/>
    <xf numFmtId="0" fontId="11" fillId="0" borderId="9" xfId="0" applyFont="1" applyBorder="1" applyAlignment="1">
      <alignment horizontal="left" vertical="center"/>
    </xf>
    <xf numFmtId="0" fontId="10" fillId="0" borderId="14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9" xfId="0" applyFont="1" applyBorder="1"/>
    <xf numFmtId="0" fontId="12" fillId="0" borderId="9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left" vertical="center"/>
    </xf>
    <xf numFmtId="0" fontId="13" fillId="0" borderId="9" xfId="0" applyFont="1" applyBorder="1" applyAlignment="1">
      <alignment horizontal="center"/>
    </xf>
    <xf numFmtId="0" fontId="4" fillId="3" borderId="8" xfId="0" applyFont="1" applyFill="1" applyBorder="1"/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/>
    </xf>
    <xf numFmtId="0" fontId="0" fillId="0" borderId="9" xfId="0" applyBorder="1"/>
    <xf numFmtId="0" fontId="8" fillId="3" borderId="9" xfId="0" applyFont="1" applyFill="1" applyBorder="1" applyAlignment="1">
      <alignment horizontal="center"/>
    </xf>
    <xf numFmtId="0" fontId="10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1" fillId="0" borderId="24" xfId="0" applyFont="1" applyBorder="1" applyAlignment="1">
      <alignment horizontal="left"/>
    </xf>
    <xf numFmtId="0" fontId="10" fillId="0" borderId="8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4" fillId="0" borderId="0" xfId="0" applyFont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/>
    </xf>
    <xf numFmtId="0" fontId="11" fillId="0" borderId="23" xfId="0" quotePrefix="1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Alignment="1"/>
    <xf numFmtId="0" fontId="10" fillId="2" borderId="19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1" fillId="0" borderId="23" xfId="0" applyFont="1" applyBorder="1"/>
    <xf numFmtId="0" fontId="11" fillId="0" borderId="18" xfId="0" quotePrefix="1" applyFont="1" applyBorder="1" applyAlignment="1">
      <alignment horizontal="left"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9" xfId="0" applyFont="1" applyBorder="1" applyAlignment="1">
      <alignment vertical="center"/>
    </xf>
    <xf numFmtId="0" fontId="10" fillId="0" borderId="29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2" fillId="0" borderId="6" xfId="0" applyFont="1" applyBorder="1" applyAlignment="1">
      <alignment horizontal="center" vertical="center"/>
    </xf>
    <xf numFmtId="0" fontId="11" fillId="0" borderId="6" xfId="0" applyFont="1" applyBorder="1"/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left"/>
    </xf>
    <xf numFmtId="0" fontId="0" fillId="0" borderId="14" xfId="0" applyBorder="1"/>
    <xf numFmtId="0" fontId="4" fillId="3" borderId="7" xfId="0" applyFont="1" applyFill="1" applyBorder="1"/>
    <xf numFmtId="0" fontId="10" fillId="0" borderId="31" xfId="0" applyFont="1" applyBorder="1" applyAlignment="1">
      <alignment horizontal="center"/>
    </xf>
    <xf numFmtId="0" fontId="10" fillId="2" borderId="28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2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 textRotation="255"/>
    </xf>
    <xf numFmtId="0" fontId="4" fillId="0" borderId="38" xfId="0" applyFont="1" applyBorder="1" applyAlignment="1">
      <alignment vertical="center" textRotation="255"/>
    </xf>
    <xf numFmtId="0" fontId="4" fillId="0" borderId="39" xfId="0" applyFont="1" applyBorder="1" applyAlignment="1">
      <alignment vertical="center" textRotation="255"/>
    </xf>
    <xf numFmtId="0" fontId="4" fillId="0" borderId="40" xfId="0" applyFont="1" applyBorder="1" applyAlignment="1">
      <alignment vertical="center" textRotation="255"/>
    </xf>
    <xf numFmtId="0" fontId="4" fillId="0" borderId="41" xfId="0" applyFont="1" applyBorder="1" applyAlignment="1">
      <alignment vertical="center" textRotation="255"/>
    </xf>
    <xf numFmtId="0" fontId="4" fillId="0" borderId="36" xfId="0" applyFont="1" applyBorder="1" applyAlignment="1">
      <alignment vertical="center" textRotation="255"/>
    </xf>
    <xf numFmtId="0" fontId="16" fillId="0" borderId="0" xfId="0" applyFont="1" applyBorder="1" applyAlignment="1">
      <alignment horizontal="center" vertical="center"/>
    </xf>
    <xf numFmtId="0" fontId="11" fillId="0" borderId="42" xfId="0" applyFont="1" applyBorder="1" applyAlignment="1">
      <alignment horizontal="right" vertical="top" wrapText="1"/>
    </xf>
    <xf numFmtId="0" fontId="11" fillId="0" borderId="43" xfId="0" applyFont="1" applyBorder="1" applyAlignment="1">
      <alignment horizontal="right" vertical="top"/>
    </xf>
    <xf numFmtId="0" fontId="11" fillId="0" borderId="44" xfId="0" applyFont="1" applyBorder="1" applyAlignment="1">
      <alignment horizontal="right" vertical="top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10" fillId="0" borderId="53" xfId="0" applyNumberFormat="1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5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8" xfId="0" applyFont="1" applyBorder="1" applyAlignment="1">
      <alignment horizontal="left"/>
    </xf>
    <xf numFmtId="0" fontId="10" fillId="0" borderId="3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1" fillId="0" borderId="56" xfId="0" quotePrefix="1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4" fillId="0" borderId="23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/>
    <xf numFmtId="0" fontId="0" fillId="0" borderId="23" xfId="0" applyBorder="1"/>
    <xf numFmtId="0" fontId="13" fillId="0" borderId="49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</cellXfs>
  <cellStyles count="5">
    <cellStyle name="一般" xfId="0" builtinId="0"/>
    <cellStyle name="一般 2" xfId="1"/>
    <cellStyle name="一般 2 2" xfId="2"/>
    <cellStyle name="一般 3" xfId="3"/>
    <cellStyle name="一般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view="pageBreakPreview" zoomScaleNormal="100" zoomScaleSheetLayoutView="100" workbookViewId="0">
      <selection activeCell="D53" sqref="D53"/>
    </sheetView>
  </sheetViews>
  <sheetFormatPr defaultRowHeight="16.5"/>
  <cols>
    <col min="1" max="1" width="3.125" customWidth="1"/>
    <col min="2" max="2" width="3.625" customWidth="1"/>
    <col min="3" max="3" width="5.875" customWidth="1"/>
    <col min="4" max="4" width="25.625" customWidth="1"/>
    <col min="5" max="8" width="5.625" customWidth="1"/>
    <col min="9" max="9" width="25.625" customWidth="1"/>
    <col min="10" max="13" width="5.625" customWidth="1"/>
    <col min="14" max="14" width="10.625" customWidth="1"/>
    <col min="15" max="15" width="15.5" customWidth="1"/>
  </cols>
  <sheetData>
    <row r="1" spans="1:21" ht="30.6" customHeight="1" thickBot="1">
      <c r="A1" s="1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2"/>
      <c r="Q1" s="2"/>
      <c r="R1" s="2"/>
      <c r="S1" s="2"/>
      <c r="T1" s="2"/>
      <c r="U1" s="2"/>
    </row>
    <row r="2" spans="1:21" ht="62.1" customHeight="1" thickBot="1">
      <c r="A2" s="1"/>
      <c r="B2" s="135" t="s">
        <v>72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/>
      <c r="P2" s="2"/>
      <c r="Q2" s="2"/>
      <c r="R2" s="2"/>
      <c r="S2" s="2"/>
      <c r="T2" s="2"/>
      <c r="U2" s="2"/>
    </row>
    <row r="3" spans="1:21" ht="20.100000000000001" customHeight="1">
      <c r="A3" s="1"/>
      <c r="B3" s="138" t="s">
        <v>1</v>
      </c>
      <c r="C3" s="139"/>
      <c r="D3" s="139"/>
      <c r="E3" s="139"/>
      <c r="F3" s="139"/>
      <c r="G3" s="139"/>
      <c r="H3" s="140"/>
      <c r="I3" s="141" t="s">
        <v>2</v>
      </c>
      <c r="J3" s="139"/>
      <c r="K3" s="139"/>
      <c r="L3" s="139"/>
      <c r="M3" s="140"/>
      <c r="N3" s="3"/>
      <c r="O3" s="4"/>
      <c r="P3" s="2"/>
      <c r="Q3" s="2"/>
      <c r="R3" s="2"/>
      <c r="S3" s="2"/>
      <c r="T3" s="2"/>
      <c r="U3" s="2"/>
    </row>
    <row r="4" spans="1:21">
      <c r="A4" s="1"/>
      <c r="B4" s="142" t="s">
        <v>3</v>
      </c>
      <c r="C4" s="143"/>
      <c r="D4" s="144"/>
      <c r="E4" s="148" t="s">
        <v>4</v>
      </c>
      <c r="F4" s="149"/>
      <c r="G4" s="148" t="s">
        <v>5</v>
      </c>
      <c r="H4" s="149"/>
      <c r="I4" s="150" t="s">
        <v>6</v>
      </c>
      <c r="J4" s="148" t="s">
        <v>4</v>
      </c>
      <c r="K4" s="149"/>
      <c r="L4" s="148" t="s">
        <v>7</v>
      </c>
      <c r="M4" s="149"/>
      <c r="N4" s="124" t="s">
        <v>8</v>
      </c>
      <c r="O4" s="126" t="s">
        <v>9</v>
      </c>
      <c r="P4" s="2"/>
      <c r="Q4" s="2"/>
      <c r="R4" s="2"/>
      <c r="S4" s="2"/>
      <c r="T4" s="2"/>
      <c r="U4" s="2"/>
    </row>
    <row r="5" spans="1:21" ht="35.25" thickBot="1">
      <c r="A5" s="1"/>
      <c r="B5" s="145"/>
      <c r="C5" s="146"/>
      <c r="D5" s="147"/>
      <c r="E5" s="5" t="s">
        <v>10</v>
      </c>
      <c r="F5" s="5" t="s">
        <v>11</v>
      </c>
      <c r="G5" s="5" t="s">
        <v>10</v>
      </c>
      <c r="H5" s="5" t="s">
        <v>11</v>
      </c>
      <c r="I5" s="151"/>
      <c r="J5" s="5" t="s">
        <v>10</v>
      </c>
      <c r="K5" s="5" t="s">
        <v>11</v>
      </c>
      <c r="L5" s="5" t="s">
        <v>10</v>
      </c>
      <c r="M5" s="5" t="s">
        <v>11</v>
      </c>
      <c r="N5" s="125"/>
      <c r="O5" s="127"/>
      <c r="P5" s="2"/>
      <c r="Q5" s="2"/>
      <c r="R5" s="2"/>
      <c r="S5" s="2"/>
      <c r="T5" s="2"/>
      <c r="U5" s="2"/>
    </row>
    <row r="6" spans="1:21" ht="16.350000000000001" customHeight="1">
      <c r="A6" s="1"/>
      <c r="B6" s="128" t="s">
        <v>12</v>
      </c>
      <c r="C6" s="129"/>
      <c r="D6" s="6" t="s">
        <v>13</v>
      </c>
      <c r="E6" s="7">
        <v>2</v>
      </c>
      <c r="F6" s="8">
        <v>2</v>
      </c>
      <c r="G6" s="8">
        <v>2</v>
      </c>
      <c r="H6" s="8">
        <v>2</v>
      </c>
      <c r="I6" s="9" t="s">
        <v>14</v>
      </c>
      <c r="J6" s="10">
        <v>2</v>
      </c>
      <c r="K6" s="10">
        <v>2</v>
      </c>
      <c r="L6" s="10" t="s">
        <v>15</v>
      </c>
      <c r="M6" s="92" t="s">
        <v>15</v>
      </c>
      <c r="N6" s="152">
        <f>SUM(E14,G14,J14,L14)</f>
        <v>18</v>
      </c>
      <c r="O6" s="155">
        <f>SUM(F14,H14,K14,M14)</f>
        <v>18</v>
      </c>
      <c r="P6" s="2"/>
      <c r="Q6" s="2"/>
      <c r="R6" s="2"/>
      <c r="S6" s="2"/>
      <c r="T6" s="2"/>
      <c r="U6" s="2"/>
    </row>
    <row r="7" spans="1:21" ht="16.350000000000001" customHeight="1">
      <c r="A7" s="1"/>
      <c r="B7" s="130"/>
      <c r="C7" s="131"/>
      <c r="D7" s="11" t="s">
        <v>16</v>
      </c>
      <c r="E7" s="12">
        <v>3</v>
      </c>
      <c r="F7" s="12">
        <v>3</v>
      </c>
      <c r="G7" s="13" t="s">
        <v>15</v>
      </c>
      <c r="H7" s="13" t="s">
        <v>15</v>
      </c>
      <c r="I7" s="14" t="s">
        <v>67</v>
      </c>
      <c r="J7" s="15">
        <v>3</v>
      </c>
      <c r="K7" s="15">
        <v>3</v>
      </c>
      <c r="L7" s="15" t="s">
        <v>15</v>
      </c>
      <c r="M7" s="93" t="s">
        <v>15</v>
      </c>
      <c r="N7" s="153"/>
      <c r="O7" s="156"/>
      <c r="P7" s="2"/>
      <c r="Q7" s="2"/>
      <c r="R7" s="2"/>
      <c r="S7" s="2"/>
      <c r="T7" s="2"/>
      <c r="U7" s="2"/>
    </row>
    <row r="8" spans="1:21" ht="16.350000000000001" customHeight="1">
      <c r="A8" s="1"/>
      <c r="B8" s="130"/>
      <c r="C8" s="131"/>
      <c r="D8" s="11" t="s">
        <v>17</v>
      </c>
      <c r="E8" s="13" t="s">
        <v>18</v>
      </c>
      <c r="F8" s="13" t="s">
        <v>18</v>
      </c>
      <c r="G8" s="13">
        <v>3</v>
      </c>
      <c r="H8" s="13">
        <v>3</v>
      </c>
      <c r="I8" s="16" t="s">
        <v>68</v>
      </c>
      <c r="J8" s="15" t="s">
        <v>18</v>
      </c>
      <c r="K8" s="15" t="s">
        <v>18</v>
      </c>
      <c r="L8" s="15">
        <v>3</v>
      </c>
      <c r="M8" s="93">
        <v>3</v>
      </c>
      <c r="N8" s="153"/>
      <c r="O8" s="156"/>
      <c r="P8" s="2"/>
      <c r="Q8" s="2"/>
      <c r="R8" s="2"/>
      <c r="S8" s="2"/>
      <c r="T8" s="2"/>
      <c r="U8" s="2"/>
    </row>
    <row r="9" spans="1:21" ht="16.350000000000001" customHeight="1">
      <c r="A9" s="1"/>
      <c r="B9" s="130"/>
      <c r="C9" s="131"/>
      <c r="D9" s="37"/>
      <c r="E9" s="17"/>
      <c r="F9" s="17"/>
      <c r="G9" s="18"/>
      <c r="H9" s="18"/>
      <c r="I9" s="19"/>
      <c r="J9" s="17"/>
      <c r="K9" s="17"/>
      <c r="L9" s="18"/>
      <c r="M9" s="75"/>
      <c r="N9" s="153"/>
      <c r="O9" s="156"/>
      <c r="P9" s="2"/>
      <c r="Q9" s="2"/>
      <c r="R9" s="2"/>
      <c r="S9" s="2"/>
      <c r="T9" s="2"/>
      <c r="U9" s="2"/>
    </row>
    <row r="10" spans="1:21" ht="16.350000000000001" customHeight="1">
      <c r="A10" s="1"/>
      <c r="B10" s="130"/>
      <c r="C10" s="131"/>
      <c r="D10" s="37"/>
      <c r="E10" s="20"/>
      <c r="F10" s="20"/>
      <c r="G10" s="21"/>
      <c r="H10" s="21"/>
      <c r="I10" s="19"/>
      <c r="J10" s="20"/>
      <c r="K10" s="20"/>
      <c r="L10" s="21"/>
      <c r="M10" s="94"/>
      <c r="N10" s="153"/>
      <c r="O10" s="156"/>
      <c r="P10" s="2"/>
      <c r="Q10" s="2"/>
      <c r="R10" s="2"/>
      <c r="S10" s="2"/>
      <c r="T10" s="2"/>
      <c r="U10" s="2"/>
    </row>
    <row r="11" spans="1:21" ht="16.350000000000001" customHeight="1">
      <c r="A11" s="1"/>
      <c r="B11" s="130"/>
      <c r="C11" s="131"/>
      <c r="D11" s="37"/>
      <c r="E11" s="20"/>
      <c r="F11" s="20"/>
      <c r="G11" s="21"/>
      <c r="H11" s="21"/>
      <c r="I11" s="19"/>
      <c r="J11" s="20"/>
      <c r="K11" s="20"/>
      <c r="L11" s="21"/>
      <c r="M11" s="94"/>
      <c r="N11" s="153"/>
      <c r="O11" s="156"/>
      <c r="P11" s="2"/>
      <c r="Q11" s="2"/>
      <c r="R11" s="2"/>
      <c r="S11" s="2"/>
      <c r="T11" s="2"/>
      <c r="U11" s="2"/>
    </row>
    <row r="12" spans="1:21" ht="16.350000000000001" customHeight="1">
      <c r="A12" s="1"/>
      <c r="B12" s="130"/>
      <c r="C12" s="131"/>
      <c r="D12" s="37"/>
      <c r="E12" s="20"/>
      <c r="F12" s="20"/>
      <c r="G12" s="21"/>
      <c r="H12" s="21"/>
      <c r="I12" s="19"/>
      <c r="J12" s="20"/>
      <c r="K12" s="20"/>
      <c r="L12" s="21"/>
      <c r="M12" s="94"/>
      <c r="N12" s="153"/>
      <c r="O12" s="156"/>
      <c r="P12" s="2"/>
      <c r="Q12" s="2"/>
      <c r="R12" s="2"/>
      <c r="S12" s="2"/>
      <c r="T12" s="2"/>
      <c r="U12" s="2"/>
    </row>
    <row r="13" spans="1:21" ht="17.100000000000001" customHeight="1" thickBot="1">
      <c r="A13" s="1"/>
      <c r="B13" s="130"/>
      <c r="C13" s="131"/>
      <c r="D13" s="43"/>
      <c r="E13" s="45"/>
      <c r="F13" s="45"/>
      <c r="G13" s="95"/>
      <c r="H13" s="95"/>
      <c r="I13" s="96"/>
      <c r="J13" s="45"/>
      <c r="K13" s="45"/>
      <c r="L13" s="95"/>
      <c r="M13" s="97"/>
      <c r="N13" s="153"/>
      <c r="O13" s="156"/>
      <c r="P13" s="2"/>
      <c r="Q13" s="2"/>
      <c r="R13" s="2"/>
      <c r="S13" s="2"/>
      <c r="T13" s="2"/>
      <c r="U13" s="2"/>
    </row>
    <row r="14" spans="1:21" ht="17.100000000000001" customHeight="1" thickBot="1">
      <c r="A14" s="1"/>
      <c r="B14" s="132"/>
      <c r="C14" s="133"/>
      <c r="D14" s="23" t="s">
        <v>19</v>
      </c>
      <c r="E14" s="24">
        <f>SUM(E6:E13)</f>
        <v>5</v>
      </c>
      <c r="F14" s="24">
        <f>SUM(F6:F13)</f>
        <v>5</v>
      </c>
      <c r="G14" s="25">
        <f>SUM(G6:G13)</f>
        <v>5</v>
      </c>
      <c r="H14" s="25">
        <f>SUM(H6:H13)</f>
        <v>5</v>
      </c>
      <c r="I14" s="26" t="s">
        <v>19</v>
      </c>
      <c r="J14" s="24">
        <f>SUM(J6:J13)</f>
        <v>5</v>
      </c>
      <c r="K14" s="24">
        <f>SUM(K6:K13)</f>
        <v>5</v>
      </c>
      <c r="L14" s="25">
        <f>SUM(L6:L13)</f>
        <v>3</v>
      </c>
      <c r="M14" s="27">
        <f>SUM(M6:M13)</f>
        <v>3</v>
      </c>
      <c r="N14" s="154"/>
      <c r="O14" s="154"/>
      <c r="P14" s="2"/>
      <c r="Q14" s="2"/>
      <c r="R14" s="2"/>
      <c r="S14" s="2"/>
      <c r="T14" s="2"/>
      <c r="U14" s="2"/>
    </row>
    <row r="15" spans="1:21" ht="16.350000000000001" customHeight="1">
      <c r="A15" s="1"/>
      <c r="B15" s="128" t="s">
        <v>20</v>
      </c>
      <c r="C15" s="166"/>
      <c r="D15" s="28"/>
      <c r="E15" s="29"/>
      <c r="F15" s="29"/>
      <c r="G15" s="18"/>
      <c r="H15" s="18"/>
      <c r="I15" s="30" t="s">
        <v>21</v>
      </c>
      <c r="J15" s="29">
        <v>3</v>
      </c>
      <c r="K15" s="29">
        <v>3</v>
      </c>
      <c r="L15" s="18">
        <v>0</v>
      </c>
      <c r="M15" s="18">
        <v>0</v>
      </c>
      <c r="N15" s="155">
        <f>SUM(E23,G23,J23,L23)</f>
        <v>6</v>
      </c>
      <c r="O15" s="169">
        <f>SUM(F23,H23,K23,M23)</f>
        <v>6</v>
      </c>
      <c r="P15" s="2"/>
      <c r="Q15" s="2"/>
      <c r="R15" s="2"/>
      <c r="S15" s="2"/>
      <c r="T15" s="2"/>
      <c r="U15" s="2"/>
    </row>
    <row r="16" spans="1:21" ht="16.5" customHeight="1">
      <c r="A16" s="1"/>
      <c r="B16" s="130"/>
      <c r="C16" s="167"/>
      <c r="D16" s="31"/>
      <c r="E16" s="18"/>
      <c r="F16" s="18"/>
      <c r="G16" s="17"/>
      <c r="H16" s="17"/>
      <c r="I16" s="32" t="s">
        <v>22</v>
      </c>
      <c r="J16" s="17">
        <v>0</v>
      </c>
      <c r="K16" s="17">
        <v>0</v>
      </c>
      <c r="L16" s="17">
        <v>3</v>
      </c>
      <c r="M16" s="33">
        <v>3</v>
      </c>
      <c r="N16" s="156"/>
      <c r="O16" s="153"/>
      <c r="P16" s="2"/>
      <c r="Q16" s="2"/>
      <c r="R16" s="2"/>
      <c r="S16" s="2"/>
      <c r="T16" s="2"/>
      <c r="U16" s="2"/>
    </row>
    <row r="17" spans="1:21" ht="16.5" customHeight="1">
      <c r="A17" s="1"/>
      <c r="B17" s="130"/>
      <c r="C17" s="167"/>
      <c r="D17" s="31"/>
      <c r="E17" s="18"/>
      <c r="F17" s="18"/>
      <c r="G17" s="18"/>
      <c r="H17" s="18"/>
      <c r="I17" s="34"/>
      <c r="J17" s="20"/>
      <c r="K17" s="20"/>
      <c r="L17" s="20"/>
      <c r="M17" s="20"/>
      <c r="N17" s="156"/>
      <c r="O17" s="153"/>
      <c r="P17" s="2"/>
      <c r="Q17" s="2"/>
      <c r="R17" s="2"/>
      <c r="S17" s="2"/>
      <c r="T17" s="2"/>
      <c r="U17" s="2"/>
    </row>
    <row r="18" spans="1:21" ht="16.5" customHeight="1">
      <c r="A18" s="1"/>
      <c r="B18" s="130"/>
      <c r="C18" s="167"/>
      <c r="D18" s="35"/>
      <c r="E18" s="36"/>
      <c r="F18" s="36"/>
      <c r="G18" s="17"/>
      <c r="H18" s="17"/>
      <c r="I18" s="34"/>
      <c r="J18" s="20"/>
      <c r="K18" s="20"/>
      <c r="L18" s="20"/>
      <c r="M18" s="20"/>
      <c r="N18" s="156"/>
      <c r="O18" s="153"/>
      <c r="P18" s="2"/>
      <c r="Q18" s="2"/>
      <c r="R18" s="2"/>
      <c r="S18" s="2"/>
      <c r="T18" s="2"/>
      <c r="U18" s="2"/>
    </row>
    <row r="19" spans="1:21" ht="16.5" customHeight="1">
      <c r="A19" s="1"/>
      <c r="B19" s="130"/>
      <c r="C19" s="167"/>
      <c r="D19" s="35"/>
      <c r="E19" s="17"/>
      <c r="F19" s="17"/>
      <c r="G19" s="18"/>
      <c r="H19" s="18"/>
      <c r="I19" s="34"/>
      <c r="J19" s="20"/>
      <c r="K19" s="20"/>
      <c r="L19" s="20"/>
      <c r="M19" s="20"/>
      <c r="N19" s="156"/>
      <c r="O19" s="153"/>
      <c r="P19" s="2"/>
      <c r="Q19" s="2"/>
      <c r="R19" s="2"/>
      <c r="S19" s="2"/>
      <c r="T19" s="2"/>
      <c r="U19" s="2"/>
    </row>
    <row r="20" spans="1:21" ht="16.5" customHeight="1">
      <c r="A20" s="1"/>
      <c r="B20" s="130"/>
      <c r="C20" s="167"/>
      <c r="D20" s="37"/>
      <c r="E20" s="20"/>
      <c r="F20" s="20"/>
      <c r="G20" s="21"/>
      <c r="H20" s="21"/>
      <c r="I20" s="34"/>
      <c r="J20" s="20"/>
      <c r="K20" s="20"/>
      <c r="L20" s="20"/>
      <c r="M20" s="20"/>
      <c r="N20" s="156"/>
      <c r="O20" s="153"/>
      <c r="P20" s="2"/>
      <c r="Q20" s="2"/>
      <c r="R20" s="2"/>
      <c r="S20" s="2"/>
      <c r="T20" s="2"/>
      <c r="U20" s="2"/>
    </row>
    <row r="21" spans="1:21" ht="16.5" customHeight="1">
      <c r="A21" s="1"/>
      <c r="B21" s="130"/>
      <c r="C21" s="167"/>
      <c r="D21" s="38"/>
      <c r="E21" s="39"/>
      <c r="F21" s="39"/>
      <c r="G21" s="39"/>
      <c r="H21" s="39"/>
      <c r="I21" s="40"/>
      <c r="J21" s="41"/>
      <c r="K21" s="42"/>
      <c r="L21" s="22"/>
      <c r="M21" s="22"/>
      <c r="N21" s="156"/>
      <c r="O21" s="153"/>
      <c r="P21" s="2"/>
      <c r="Q21" s="2"/>
      <c r="R21" s="2"/>
      <c r="S21" s="2"/>
      <c r="T21" s="2"/>
      <c r="U21" s="2"/>
    </row>
    <row r="22" spans="1:21" ht="17.25" customHeight="1" thickBot="1">
      <c r="A22" s="1"/>
      <c r="B22" s="130"/>
      <c r="C22" s="167"/>
      <c r="D22" s="43"/>
      <c r="E22" s="44"/>
      <c r="F22" s="44"/>
      <c r="G22" s="45"/>
      <c r="H22" s="45"/>
      <c r="I22" s="46"/>
      <c r="J22" s="47"/>
      <c r="K22" s="48"/>
      <c r="L22" s="45"/>
      <c r="M22" s="89"/>
      <c r="N22" s="156"/>
      <c r="O22" s="153"/>
      <c r="P22" s="2"/>
      <c r="Q22" s="2"/>
      <c r="R22" s="2"/>
      <c r="S22" s="2"/>
      <c r="T22" s="2"/>
      <c r="U22" s="2"/>
    </row>
    <row r="23" spans="1:21" ht="17.25" customHeight="1" thickBot="1">
      <c r="A23" s="1"/>
      <c r="B23" s="130"/>
      <c r="C23" s="167"/>
      <c r="D23" s="49" t="s">
        <v>19</v>
      </c>
      <c r="E23" s="25">
        <f>SUM(E15:E22)</f>
        <v>0</v>
      </c>
      <c r="F23" s="25">
        <f>SUM(F15:F22)</f>
        <v>0</v>
      </c>
      <c r="G23" s="25">
        <f>SUM(G15:G22)</f>
        <v>0</v>
      </c>
      <c r="H23" s="25">
        <f>SUM(H15:H22)</f>
        <v>0</v>
      </c>
      <c r="I23" s="26" t="s">
        <v>23</v>
      </c>
      <c r="J23" s="25">
        <f>SUM(J15:J22)</f>
        <v>3</v>
      </c>
      <c r="K23" s="25">
        <f>SUM(K15:K22)</f>
        <v>3</v>
      </c>
      <c r="L23" s="88">
        <f>SUM(L15:L22)</f>
        <v>3</v>
      </c>
      <c r="M23" s="88">
        <f>SUM(M15:M22)</f>
        <v>3</v>
      </c>
      <c r="N23" s="168"/>
      <c r="O23" s="168"/>
      <c r="P23" s="2"/>
      <c r="Q23" s="2"/>
      <c r="R23" s="2"/>
      <c r="S23" s="2"/>
      <c r="T23" s="2"/>
      <c r="U23" s="2"/>
    </row>
    <row r="24" spans="1:21" ht="16.350000000000001" customHeight="1">
      <c r="A24" s="1"/>
      <c r="B24" s="157" t="s">
        <v>24</v>
      </c>
      <c r="C24" s="158"/>
      <c r="D24" s="98" t="s">
        <v>25</v>
      </c>
      <c r="E24" s="99">
        <v>3</v>
      </c>
      <c r="F24" s="99">
        <v>3</v>
      </c>
      <c r="G24" s="69" t="s">
        <v>15</v>
      </c>
      <c r="H24" s="69" t="s">
        <v>15</v>
      </c>
      <c r="I24" s="100" t="s">
        <v>26</v>
      </c>
      <c r="J24" s="68">
        <v>3</v>
      </c>
      <c r="K24" s="68">
        <v>3</v>
      </c>
      <c r="L24" s="68" t="s">
        <v>15</v>
      </c>
      <c r="M24" s="74" t="s">
        <v>15</v>
      </c>
      <c r="N24" s="163">
        <f>SUM(E34,G34,J34,L34)</f>
        <v>29</v>
      </c>
      <c r="O24" s="163">
        <f>SUM(F34,H34,K34,M34)</f>
        <v>29</v>
      </c>
      <c r="P24" s="2"/>
      <c r="Q24" s="2"/>
      <c r="R24" s="2"/>
      <c r="S24" s="2"/>
      <c r="T24" s="2"/>
      <c r="U24" s="2"/>
    </row>
    <row r="25" spans="1:21">
      <c r="A25" s="1"/>
      <c r="B25" s="159"/>
      <c r="C25" s="160"/>
      <c r="D25" s="101" t="s">
        <v>27</v>
      </c>
      <c r="E25" s="51">
        <v>3</v>
      </c>
      <c r="F25" s="51">
        <v>3</v>
      </c>
      <c r="G25" s="18" t="s">
        <v>15</v>
      </c>
      <c r="H25" s="18" t="s">
        <v>15</v>
      </c>
      <c r="I25" s="52" t="s">
        <v>64</v>
      </c>
      <c r="J25" s="18">
        <v>3</v>
      </c>
      <c r="K25" s="18">
        <v>3</v>
      </c>
      <c r="L25" s="18" t="s">
        <v>15</v>
      </c>
      <c r="M25" s="75" t="s">
        <v>15</v>
      </c>
      <c r="N25" s="164"/>
      <c r="O25" s="164"/>
      <c r="P25" s="2"/>
      <c r="Q25" s="2"/>
      <c r="R25" s="2"/>
      <c r="S25" s="2"/>
      <c r="T25" s="2"/>
      <c r="U25" s="2"/>
    </row>
    <row r="26" spans="1:21">
      <c r="A26" s="1"/>
      <c r="B26" s="159"/>
      <c r="C26" s="160"/>
      <c r="D26" s="102" t="s">
        <v>28</v>
      </c>
      <c r="E26" s="53">
        <v>3</v>
      </c>
      <c r="F26" s="53">
        <v>3</v>
      </c>
      <c r="G26" s="18" t="s">
        <v>15</v>
      </c>
      <c r="H26" s="18" t="s">
        <v>15</v>
      </c>
      <c r="I26" s="54" t="s">
        <v>29</v>
      </c>
      <c r="J26" s="20" t="s">
        <v>15</v>
      </c>
      <c r="K26" s="20" t="s">
        <v>15</v>
      </c>
      <c r="L26" s="20">
        <v>3</v>
      </c>
      <c r="M26" s="103">
        <v>3</v>
      </c>
      <c r="N26" s="164"/>
      <c r="O26" s="164"/>
      <c r="P26" s="2"/>
      <c r="Q26" s="2"/>
      <c r="R26" s="2"/>
      <c r="S26" s="2"/>
      <c r="T26" s="2"/>
      <c r="U26" s="2"/>
    </row>
    <row r="27" spans="1:21">
      <c r="A27" s="1"/>
      <c r="B27" s="159"/>
      <c r="C27" s="160"/>
      <c r="D27" s="31" t="s">
        <v>30</v>
      </c>
      <c r="E27" s="20" t="s">
        <v>15</v>
      </c>
      <c r="F27" s="20" t="s">
        <v>15</v>
      </c>
      <c r="G27" s="20">
        <v>3</v>
      </c>
      <c r="H27" s="20">
        <v>3</v>
      </c>
      <c r="I27" s="50" t="s">
        <v>31</v>
      </c>
      <c r="J27" s="20" t="s">
        <v>15</v>
      </c>
      <c r="K27" s="20" t="s">
        <v>15</v>
      </c>
      <c r="L27" s="20">
        <v>3</v>
      </c>
      <c r="M27" s="103">
        <v>3</v>
      </c>
      <c r="N27" s="164"/>
      <c r="O27" s="164"/>
      <c r="P27" s="2"/>
      <c r="Q27" s="2"/>
      <c r="R27" s="2"/>
      <c r="S27" s="2"/>
      <c r="T27" s="2"/>
      <c r="U27" s="2"/>
    </row>
    <row r="28" spans="1:21">
      <c r="A28" s="1"/>
      <c r="B28" s="159"/>
      <c r="C28" s="160"/>
      <c r="D28" s="104" t="s">
        <v>74</v>
      </c>
      <c r="E28" s="55" t="s">
        <v>15</v>
      </c>
      <c r="F28" s="55" t="s">
        <v>15</v>
      </c>
      <c r="G28" s="56">
        <v>2</v>
      </c>
      <c r="H28" s="56">
        <v>2</v>
      </c>
      <c r="I28" s="57"/>
      <c r="J28" s="57"/>
      <c r="K28" s="57"/>
      <c r="L28" s="57"/>
      <c r="M28" s="105"/>
      <c r="N28" s="164"/>
      <c r="O28" s="164"/>
      <c r="P28" s="2"/>
      <c r="Q28" s="2"/>
      <c r="R28" s="2"/>
      <c r="S28" s="2"/>
      <c r="T28" s="2"/>
      <c r="U28" s="2"/>
    </row>
    <row r="29" spans="1:21">
      <c r="A29" s="1"/>
      <c r="B29" s="159"/>
      <c r="C29" s="160"/>
      <c r="D29" s="106" t="s">
        <v>65</v>
      </c>
      <c r="E29" s="58" t="s">
        <v>32</v>
      </c>
      <c r="F29" s="58" t="s">
        <v>32</v>
      </c>
      <c r="G29" s="58">
        <v>3</v>
      </c>
      <c r="H29" s="58">
        <v>3</v>
      </c>
      <c r="I29" s="50"/>
      <c r="J29" s="20"/>
      <c r="K29" s="20"/>
      <c r="L29" s="21"/>
      <c r="M29" s="94"/>
      <c r="N29" s="164"/>
      <c r="O29" s="164"/>
      <c r="P29" s="2"/>
      <c r="Q29" s="2"/>
      <c r="R29" s="2"/>
      <c r="S29" s="2"/>
      <c r="T29" s="2"/>
      <c r="U29" s="2"/>
    </row>
    <row r="30" spans="1:21">
      <c r="A30" s="1"/>
      <c r="B30" s="159"/>
      <c r="C30" s="160"/>
      <c r="D30" s="37"/>
      <c r="E30" s="20"/>
      <c r="F30" s="20"/>
      <c r="G30" s="20"/>
      <c r="H30" s="20"/>
      <c r="I30" s="50"/>
      <c r="J30" s="20"/>
      <c r="K30" s="20"/>
      <c r="L30" s="21"/>
      <c r="M30" s="94"/>
      <c r="N30" s="164"/>
      <c r="O30" s="164"/>
      <c r="P30" s="2"/>
      <c r="Q30" s="2"/>
      <c r="R30" s="2"/>
      <c r="S30" s="2"/>
      <c r="T30" s="2"/>
      <c r="U30" s="2"/>
    </row>
    <row r="31" spans="1:21">
      <c r="A31" s="1"/>
      <c r="B31" s="159"/>
      <c r="C31" s="160"/>
      <c r="D31" s="37"/>
      <c r="E31" s="59"/>
      <c r="F31" s="59"/>
      <c r="G31" s="20"/>
      <c r="H31" s="20"/>
      <c r="I31" s="19"/>
      <c r="J31" s="20"/>
      <c r="K31" s="20"/>
      <c r="L31" s="21"/>
      <c r="M31" s="94"/>
      <c r="N31" s="164"/>
      <c r="O31" s="164"/>
      <c r="P31" s="2"/>
      <c r="Q31" s="2"/>
      <c r="R31" s="2"/>
      <c r="S31" s="2"/>
      <c r="T31" s="2"/>
      <c r="U31" s="2"/>
    </row>
    <row r="32" spans="1:21">
      <c r="A32" s="1"/>
      <c r="B32" s="159"/>
      <c r="C32" s="160"/>
      <c r="D32" s="37"/>
      <c r="E32" s="20"/>
      <c r="F32" s="20"/>
      <c r="G32" s="20"/>
      <c r="H32" s="20"/>
      <c r="I32" s="60"/>
      <c r="J32" s="17"/>
      <c r="K32" s="17"/>
      <c r="L32" s="18"/>
      <c r="M32" s="75"/>
      <c r="N32" s="164"/>
      <c r="O32" s="164"/>
      <c r="P32" s="2"/>
      <c r="Q32" s="2"/>
      <c r="R32" s="2"/>
      <c r="S32" s="2"/>
      <c r="T32" s="2"/>
      <c r="U32" s="2"/>
    </row>
    <row r="33" spans="1:21" ht="17.25" thickBot="1">
      <c r="A33" s="1"/>
      <c r="B33" s="159"/>
      <c r="C33" s="160"/>
      <c r="D33" s="43"/>
      <c r="E33" s="45"/>
      <c r="F33" s="45"/>
      <c r="G33" s="45"/>
      <c r="H33" s="45"/>
      <c r="I33" s="96"/>
      <c r="J33" s="95"/>
      <c r="K33" s="95"/>
      <c r="L33" s="95"/>
      <c r="M33" s="97"/>
      <c r="N33" s="164"/>
      <c r="O33" s="164"/>
      <c r="P33" s="2"/>
      <c r="Q33" s="2"/>
      <c r="R33" s="2"/>
      <c r="S33" s="2"/>
      <c r="T33" s="2"/>
      <c r="U33" s="2"/>
    </row>
    <row r="34" spans="1:21" ht="17.25" thickBot="1">
      <c r="A34" s="1"/>
      <c r="B34" s="161"/>
      <c r="C34" s="162"/>
      <c r="D34" s="23" t="s">
        <v>19</v>
      </c>
      <c r="E34" s="24">
        <v>9</v>
      </c>
      <c r="F34" s="24">
        <v>9</v>
      </c>
      <c r="G34" s="24">
        <f>SUM(G24:G33)</f>
        <v>8</v>
      </c>
      <c r="H34" s="24">
        <f>SUM(H24:H33)</f>
        <v>8</v>
      </c>
      <c r="I34" s="26" t="s">
        <v>23</v>
      </c>
      <c r="J34" s="61">
        <f>SUM(J24:J33)</f>
        <v>6</v>
      </c>
      <c r="K34" s="61">
        <f>SUM(K24:K33)</f>
        <v>6</v>
      </c>
      <c r="L34" s="61">
        <f>SUM(L24:L33)</f>
        <v>6</v>
      </c>
      <c r="M34" s="62">
        <f>SUM(M24:M33)</f>
        <v>6</v>
      </c>
      <c r="N34" s="165"/>
      <c r="O34" s="165"/>
      <c r="P34" s="2"/>
      <c r="Q34" s="2"/>
      <c r="R34" s="2"/>
      <c r="S34" s="2"/>
      <c r="T34" s="2"/>
      <c r="U34" s="2"/>
    </row>
    <row r="35" spans="1:21" ht="16.350000000000001" customHeight="1">
      <c r="A35" s="1"/>
      <c r="B35" s="170" t="s">
        <v>33</v>
      </c>
      <c r="C35" s="171" t="s">
        <v>34</v>
      </c>
      <c r="D35" s="63"/>
      <c r="E35" s="29"/>
      <c r="F35" s="29"/>
      <c r="G35" s="29"/>
      <c r="H35" s="29"/>
      <c r="I35" s="63"/>
      <c r="J35" s="64"/>
      <c r="K35" s="64"/>
      <c r="L35" s="36"/>
      <c r="M35" s="36"/>
      <c r="N35" s="174">
        <f>SUM(E65,G65,J65,L65)</f>
        <v>27</v>
      </c>
      <c r="O35" s="174">
        <f>SUM(F65,H65,K65,M65)</f>
        <v>27</v>
      </c>
      <c r="P35" s="2"/>
      <c r="Q35" s="2"/>
      <c r="R35" s="2"/>
      <c r="S35" s="2"/>
      <c r="T35" s="2"/>
      <c r="U35" s="2"/>
    </row>
    <row r="36" spans="1:21" ht="16.350000000000001" customHeight="1">
      <c r="A36" s="1"/>
      <c r="B36" s="170"/>
      <c r="C36" s="172"/>
      <c r="D36" s="52"/>
      <c r="E36" s="18"/>
      <c r="F36" s="18"/>
      <c r="G36" s="17"/>
      <c r="H36" s="17"/>
      <c r="I36" s="65"/>
      <c r="J36" s="17"/>
      <c r="K36" s="17"/>
      <c r="L36" s="20"/>
      <c r="M36" s="20"/>
      <c r="N36" s="175"/>
      <c r="O36" s="175"/>
      <c r="P36" s="2"/>
      <c r="Q36" s="2"/>
      <c r="R36" s="2"/>
    </row>
    <row r="37" spans="1:21" ht="16.350000000000001" customHeight="1">
      <c r="A37" s="1"/>
      <c r="B37" s="170"/>
      <c r="C37" s="172"/>
      <c r="D37" s="90"/>
      <c r="E37" s="20"/>
      <c r="F37" s="20"/>
      <c r="G37" s="21"/>
      <c r="H37" s="21"/>
      <c r="I37" s="65"/>
      <c r="J37" s="17"/>
      <c r="K37" s="17"/>
      <c r="L37" s="20"/>
      <c r="M37" s="20"/>
      <c r="N37" s="175"/>
      <c r="O37" s="175"/>
      <c r="P37" s="2"/>
      <c r="Q37" s="2"/>
      <c r="R37" s="2"/>
    </row>
    <row r="38" spans="1:21" ht="16.350000000000001" customHeight="1">
      <c r="A38" s="1"/>
      <c r="B38" s="170"/>
      <c r="C38" s="172"/>
      <c r="D38" s="90"/>
      <c r="E38" s="20"/>
      <c r="F38" s="20"/>
      <c r="G38" s="21"/>
      <c r="H38" s="21"/>
      <c r="I38" s="65"/>
      <c r="J38" s="20"/>
      <c r="K38" s="20"/>
      <c r="L38" s="20"/>
      <c r="M38" s="20"/>
      <c r="N38" s="175"/>
      <c r="O38" s="175"/>
      <c r="P38" s="2"/>
      <c r="Q38" s="2"/>
      <c r="R38" s="2"/>
    </row>
    <row r="39" spans="1:21" ht="16.350000000000001" customHeight="1">
      <c r="A39" s="1"/>
      <c r="B39" s="170"/>
      <c r="C39" s="172"/>
      <c r="D39" s="90"/>
      <c r="E39" s="20"/>
      <c r="F39" s="20"/>
      <c r="G39" s="21"/>
      <c r="H39" s="21"/>
      <c r="I39" s="65"/>
      <c r="J39" s="17"/>
      <c r="K39" s="17"/>
      <c r="L39" s="17"/>
      <c r="M39" s="17"/>
      <c r="N39" s="175"/>
      <c r="O39" s="175"/>
      <c r="P39" s="2"/>
      <c r="Q39" s="2"/>
      <c r="R39" s="2"/>
      <c r="S39" s="2"/>
      <c r="T39" s="2"/>
      <c r="U39" s="2"/>
    </row>
    <row r="40" spans="1:21" ht="16.350000000000001" customHeight="1" thickBot="1">
      <c r="A40" s="1"/>
      <c r="B40" s="170"/>
      <c r="C40" s="173"/>
      <c r="D40" s="91"/>
      <c r="E40" s="45"/>
      <c r="F40" s="45"/>
      <c r="G40" s="45"/>
      <c r="H40" s="45"/>
      <c r="I40" s="66"/>
      <c r="J40" s="41"/>
      <c r="K40" s="22"/>
      <c r="L40" s="22"/>
      <c r="M40" s="22"/>
      <c r="N40" s="175"/>
      <c r="O40" s="175"/>
      <c r="P40" s="67"/>
      <c r="Q40" s="67"/>
      <c r="R40" s="67"/>
      <c r="S40" s="67"/>
      <c r="T40" s="67"/>
      <c r="U40" s="67"/>
    </row>
    <row r="41" spans="1:21" ht="16.350000000000001" customHeight="1">
      <c r="A41" s="1"/>
      <c r="B41" s="170"/>
      <c r="C41" s="171" t="s">
        <v>35</v>
      </c>
      <c r="D41" s="186" t="s">
        <v>36</v>
      </c>
      <c r="E41" s="187">
        <v>2</v>
      </c>
      <c r="F41" s="187">
        <v>2</v>
      </c>
      <c r="G41" s="69" t="s">
        <v>15</v>
      </c>
      <c r="H41" s="69" t="s">
        <v>15</v>
      </c>
      <c r="I41" s="114" t="s">
        <v>37</v>
      </c>
      <c r="J41" s="113">
        <v>2</v>
      </c>
      <c r="K41" s="113">
        <v>2</v>
      </c>
      <c r="L41" s="69" t="s">
        <v>15</v>
      </c>
      <c r="M41" s="70" t="s">
        <v>15</v>
      </c>
      <c r="N41" s="175"/>
      <c r="O41" s="175"/>
      <c r="P41" s="67"/>
      <c r="Q41" s="67"/>
      <c r="R41" s="67"/>
      <c r="S41" s="67"/>
      <c r="T41" s="67"/>
      <c r="U41" s="67"/>
    </row>
    <row r="42" spans="1:21" ht="16.350000000000001" customHeight="1">
      <c r="A42" s="1"/>
      <c r="B42" s="170"/>
      <c r="C42" s="172"/>
      <c r="D42" s="52" t="s">
        <v>38</v>
      </c>
      <c r="E42" s="20">
        <v>2</v>
      </c>
      <c r="F42" s="20">
        <v>2</v>
      </c>
      <c r="G42" s="18" t="s">
        <v>15</v>
      </c>
      <c r="H42" s="18" t="s">
        <v>15</v>
      </c>
      <c r="I42" s="71" t="s">
        <v>39</v>
      </c>
      <c r="J42" s="18">
        <v>2</v>
      </c>
      <c r="K42" s="18">
        <v>2</v>
      </c>
      <c r="L42" s="18" t="s">
        <v>15</v>
      </c>
      <c r="M42" s="75" t="s">
        <v>15</v>
      </c>
      <c r="N42" s="175"/>
      <c r="O42" s="175"/>
      <c r="P42" s="67"/>
      <c r="Q42" s="67"/>
      <c r="R42" s="67"/>
      <c r="S42" s="67"/>
      <c r="T42" s="67"/>
      <c r="U42" s="67"/>
    </row>
    <row r="43" spans="1:21" ht="16.350000000000001" customHeight="1">
      <c r="A43" s="1"/>
      <c r="B43" s="170"/>
      <c r="C43" s="172"/>
      <c r="D43" s="72" t="s">
        <v>40</v>
      </c>
      <c r="E43" s="18" t="s">
        <v>15</v>
      </c>
      <c r="F43" s="18" t="s">
        <v>15</v>
      </c>
      <c r="G43" s="22">
        <v>2</v>
      </c>
      <c r="H43" s="22">
        <v>2</v>
      </c>
      <c r="I43" s="120" t="s">
        <v>41</v>
      </c>
      <c r="J43" s="51" t="s">
        <v>15</v>
      </c>
      <c r="K43" s="51" t="s">
        <v>15</v>
      </c>
      <c r="L43" s="121">
        <v>2</v>
      </c>
      <c r="M43" s="188">
        <v>2</v>
      </c>
      <c r="N43" s="175"/>
      <c r="O43" s="175"/>
      <c r="P43" s="67"/>
      <c r="Q43" s="67"/>
      <c r="R43" s="67"/>
      <c r="S43" s="67"/>
      <c r="T43" s="67"/>
      <c r="U43" s="67"/>
    </row>
    <row r="44" spans="1:21" ht="16.350000000000001" customHeight="1">
      <c r="A44" s="1"/>
      <c r="B44" s="170"/>
      <c r="C44" s="172"/>
      <c r="D44" s="72" t="s">
        <v>42</v>
      </c>
      <c r="E44" s="18" t="s">
        <v>15</v>
      </c>
      <c r="F44" s="18" t="s">
        <v>15</v>
      </c>
      <c r="G44" s="20">
        <v>2</v>
      </c>
      <c r="H44" s="20">
        <v>2</v>
      </c>
      <c r="I44" s="72" t="s">
        <v>43</v>
      </c>
      <c r="J44" s="18" t="s">
        <v>15</v>
      </c>
      <c r="K44" s="18" t="s">
        <v>15</v>
      </c>
      <c r="L44" s="17">
        <v>2</v>
      </c>
      <c r="M44" s="75">
        <v>2</v>
      </c>
      <c r="N44" s="175"/>
      <c r="O44" s="175"/>
      <c r="P44" s="67"/>
      <c r="Q44" s="67"/>
      <c r="R44" s="67"/>
      <c r="S44" s="67"/>
      <c r="T44" s="67"/>
      <c r="U44" s="67"/>
    </row>
    <row r="45" spans="1:21" ht="16.350000000000001" customHeight="1">
      <c r="A45" s="1"/>
      <c r="B45" s="170"/>
      <c r="C45" s="172"/>
      <c r="D45" s="73"/>
      <c r="E45" s="20"/>
      <c r="F45" s="20"/>
      <c r="G45" s="20"/>
      <c r="H45" s="20"/>
      <c r="I45" s="32"/>
      <c r="J45" s="20"/>
      <c r="K45" s="21"/>
      <c r="L45" s="20"/>
      <c r="M45" s="103"/>
      <c r="N45" s="175"/>
      <c r="O45" s="175"/>
      <c r="P45" s="67"/>
      <c r="Q45" s="67"/>
      <c r="R45" s="67"/>
      <c r="S45" s="67"/>
      <c r="T45" s="67"/>
      <c r="U45" s="67"/>
    </row>
    <row r="46" spans="1:21" ht="16.350000000000001" customHeight="1">
      <c r="A46" s="1"/>
      <c r="B46" s="170"/>
      <c r="C46" s="172"/>
      <c r="D46" s="73"/>
      <c r="E46" s="20"/>
      <c r="F46" s="20"/>
      <c r="G46" s="20"/>
      <c r="H46" s="20"/>
      <c r="I46" s="34"/>
      <c r="J46" s="20"/>
      <c r="K46" s="21"/>
      <c r="L46" s="20"/>
      <c r="M46" s="103"/>
      <c r="N46" s="175"/>
      <c r="O46" s="175"/>
      <c r="P46" s="67"/>
      <c r="Q46" s="67"/>
      <c r="R46" s="67"/>
      <c r="S46" s="67"/>
      <c r="T46" s="67"/>
      <c r="U46" s="67"/>
    </row>
    <row r="47" spans="1:21" ht="16.350000000000001" customHeight="1">
      <c r="A47" s="1"/>
      <c r="B47" s="170"/>
      <c r="C47" s="172"/>
      <c r="D47" s="73"/>
      <c r="E47" s="20"/>
      <c r="F47" s="20"/>
      <c r="G47" s="20"/>
      <c r="H47" s="20"/>
      <c r="I47" s="32"/>
      <c r="J47" s="20"/>
      <c r="K47" s="20"/>
      <c r="L47" s="20"/>
      <c r="M47" s="103"/>
      <c r="N47" s="175"/>
      <c r="O47" s="175"/>
      <c r="P47" s="67"/>
      <c r="Q47" s="67"/>
      <c r="R47" s="67"/>
      <c r="S47" s="67"/>
      <c r="T47" s="67"/>
      <c r="U47" s="67"/>
    </row>
    <row r="48" spans="1:21" ht="17.100000000000001" customHeight="1" thickBot="1">
      <c r="A48" s="1"/>
      <c r="B48" s="170"/>
      <c r="C48" s="173"/>
      <c r="D48" s="189"/>
      <c r="E48" s="45"/>
      <c r="F48" s="45"/>
      <c r="G48" s="45"/>
      <c r="H48" s="45"/>
      <c r="I48" s="190"/>
      <c r="J48" s="47"/>
      <c r="K48" s="45"/>
      <c r="L48" s="45"/>
      <c r="M48" s="89"/>
      <c r="N48" s="175"/>
      <c r="O48" s="175"/>
      <c r="P48" s="67"/>
      <c r="Q48" s="67"/>
      <c r="R48" s="67"/>
      <c r="S48" s="67"/>
      <c r="T48" s="67"/>
      <c r="U48" s="67"/>
    </row>
    <row r="49" spans="1:21" ht="16.350000000000001" customHeight="1">
      <c r="A49" s="1"/>
      <c r="B49" s="170"/>
      <c r="C49" s="171" t="s">
        <v>44</v>
      </c>
      <c r="D49" s="63" t="s">
        <v>45</v>
      </c>
      <c r="E49" s="29">
        <v>2</v>
      </c>
      <c r="F49" s="29">
        <v>2</v>
      </c>
      <c r="G49" s="64" t="s">
        <v>15</v>
      </c>
      <c r="H49" s="64" t="s">
        <v>15</v>
      </c>
      <c r="I49" s="184" t="s">
        <v>46</v>
      </c>
      <c r="J49" s="36">
        <v>2</v>
      </c>
      <c r="K49" s="29">
        <v>2</v>
      </c>
      <c r="L49" s="64" t="s">
        <v>15</v>
      </c>
      <c r="M49" s="185" t="s">
        <v>15</v>
      </c>
      <c r="N49" s="164"/>
      <c r="O49" s="164"/>
      <c r="P49" s="67"/>
      <c r="Q49" s="67"/>
      <c r="R49" s="67"/>
      <c r="S49" s="67"/>
      <c r="T49" s="67"/>
      <c r="U49" s="67"/>
    </row>
    <row r="50" spans="1:21" ht="16.350000000000001" customHeight="1">
      <c r="A50" s="1"/>
      <c r="B50" s="170"/>
      <c r="C50" s="172"/>
      <c r="D50" s="65" t="s">
        <v>47</v>
      </c>
      <c r="E50" s="76">
        <v>2</v>
      </c>
      <c r="F50" s="76">
        <v>2</v>
      </c>
      <c r="G50" s="18" t="s">
        <v>15</v>
      </c>
      <c r="H50" s="18" t="s">
        <v>15</v>
      </c>
      <c r="I50" s="65" t="s">
        <v>48</v>
      </c>
      <c r="J50" s="77">
        <v>2</v>
      </c>
      <c r="K50" s="77">
        <v>2</v>
      </c>
      <c r="L50" s="18" t="s">
        <v>15</v>
      </c>
      <c r="M50" s="75" t="s">
        <v>15</v>
      </c>
      <c r="N50" s="164"/>
      <c r="O50" s="164"/>
      <c r="P50" s="67"/>
      <c r="Q50" s="67"/>
      <c r="R50" s="67"/>
      <c r="S50" s="67"/>
      <c r="T50" s="67"/>
      <c r="U50" s="67"/>
    </row>
    <row r="51" spans="1:21" ht="16.350000000000001" customHeight="1">
      <c r="A51" s="1"/>
      <c r="B51" s="170"/>
      <c r="C51" s="198"/>
      <c r="D51" s="191" t="s">
        <v>49</v>
      </c>
      <c r="E51" s="118">
        <v>2</v>
      </c>
      <c r="F51" s="118">
        <v>2</v>
      </c>
      <c r="G51" s="18" t="s">
        <v>15</v>
      </c>
      <c r="H51" s="18" t="s">
        <v>15</v>
      </c>
      <c r="I51" s="65" t="s">
        <v>70</v>
      </c>
      <c r="J51" s="77">
        <v>2</v>
      </c>
      <c r="K51" s="77">
        <v>2</v>
      </c>
      <c r="L51" s="18" t="s">
        <v>15</v>
      </c>
      <c r="M51" s="75" t="s">
        <v>15</v>
      </c>
      <c r="N51" s="164"/>
      <c r="O51" s="164"/>
      <c r="P51" s="67"/>
      <c r="Q51" s="67"/>
      <c r="R51" s="67"/>
      <c r="S51" s="67"/>
      <c r="T51" s="67"/>
      <c r="U51" s="67"/>
    </row>
    <row r="52" spans="1:21" ht="16.350000000000001" customHeight="1">
      <c r="A52" s="1"/>
      <c r="B52" s="170"/>
      <c r="C52" s="198"/>
      <c r="D52" s="192" t="s">
        <v>50</v>
      </c>
      <c r="E52" s="53">
        <v>2</v>
      </c>
      <c r="F52" s="53">
        <v>2</v>
      </c>
      <c r="G52" s="18" t="s">
        <v>15</v>
      </c>
      <c r="H52" s="18" t="s">
        <v>15</v>
      </c>
      <c r="I52" s="115" t="s">
        <v>69</v>
      </c>
      <c r="J52" s="116">
        <v>2</v>
      </c>
      <c r="K52" s="116">
        <v>2</v>
      </c>
      <c r="L52" s="29" t="s">
        <v>15</v>
      </c>
      <c r="M52" s="107" t="s">
        <v>15</v>
      </c>
      <c r="N52" s="164"/>
      <c r="O52" s="164"/>
      <c r="P52" s="67"/>
      <c r="Q52" s="67"/>
      <c r="R52" s="67"/>
      <c r="S52" s="67"/>
      <c r="T52" s="67"/>
      <c r="U52" s="67"/>
    </row>
    <row r="53" spans="1:21" ht="16.350000000000001" customHeight="1">
      <c r="A53" s="1"/>
      <c r="B53" s="170"/>
      <c r="C53" s="198"/>
      <c r="D53" s="191" t="s">
        <v>51</v>
      </c>
      <c r="E53" s="117">
        <v>2</v>
      </c>
      <c r="F53" s="117">
        <v>2</v>
      </c>
      <c r="G53" s="18" t="s">
        <v>15</v>
      </c>
      <c r="H53" s="18" t="s">
        <v>15</v>
      </c>
      <c r="I53" s="115" t="s">
        <v>73</v>
      </c>
      <c r="J53" s="116">
        <v>2</v>
      </c>
      <c r="K53" s="116">
        <v>2</v>
      </c>
      <c r="L53" s="29" t="s">
        <v>15</v>
      </c>
      <c r="M53" s="107" t="s">
        <v>15</v>
      </c>
      <c r="N53" s="164"/>
      <c r="O53" s="164"/>
      <c r="P53" s="67"/>
      <c r="Q53" s="67"/>
      <c r="R53" s="67"/>
      <c r="S53" s="67"/>
      <c r="T53" s="67"/>
      <c r="U53" s="67"/>
    </row>
    <row r="54" spans="1:21" ht="16.350000000000001" customHeight="1">
      <c r="A54" s="1"/>
      <c r="B54" s="170"/>
      <c r="C54" s="198"/>
      <c r="D54" s="52" t="s">
        <v>52</v>
      </c>
      <c r="E54" s="18">
        <v>3</v>
      </c>
      <c r="F54" s="18">
        <v>3</v>
      </c>
      <c r="G54" s="18" t="s">
        <v>15</v>
      </c>
      <c r="H54" s="18" t="s">
        <v>15</v>
      </c>
      <c r="I54" s="72" t="s">
        <v>71</v>
      </c>
      <c r="J54" s="18" t="s">
        <v>15</v>
      </c>
      <c r="K54" s="18" t="s">
        <v>15</v>
      </c>
      <c r="L54" s="17">
        <v>2</v>
      </c>
      <c r="M54" s="75">
        <v>2</v>
      </c>
      <c r="N54" s="164"/>
      <c r="O54" s="164"/>
      <c r="P54" s="67"/>
      <c r="Q54" s="67"/>
      <c r="R54" s="67"/>
      <c r="S54" s="67"/>
      <c r="T54" s="67"/>
      <c r="U54" s="67"/>
    </row>
    <row r="55" spans="1:21" ht="16.350000000000001" customHeight="1">
      <c r="A55" s="1"/>
      <c r="B55" s="170"/>
      <c r="C55" s="198"/>
      <c r="D55" s="65" t="s">
        <v>75</v>
      </c>
      <c r="E55" s="18" t="s">
        <v>15</v>
      </c>
      <c r="F55" s="18" t="s">
        <v>15</v>
      </c>
      <c r="G55" s="20">
        <v>3</v>
      </c>
      <c r="H55" s="20">
        <v>3</v>
      </c>
      <c r="I55" s="65" t="s">
        <v>53</v>
      </c>
      <c r="J55" s="17" t="s">
        <v>15</v>
      </c>
      <c r="K55" s="17" t="s">
        <v>15</v>
      </c>
      <c r="L55" s="17">
        <v>2</v>
      </c>
      <c r="M55" s="33">
        <v>2</v>
      </c>
      <c r="N55" s="164"/>
      <c r="O55" s="164"/>
      <c r="P55" s="67"/>
      <c r="Q55" s="67"/>
      <c r="R55" s="67"/>
      <c r="S55" s="67"/>
      <c r="T55" s="67"/>
      <c r="U55" s="67"/>
    </row>
    <row r="56" spans="1:21" ht="16.350000000000001" customHeight="1">
      <c r="A56" s="1"/>
      <c r="B56" s="170"/>
      <c r="C56" s="198"/>
      <c r="D56" s="65" t="s">
        <v>76</v>
      </c>
      <c r="E56" s="18" t="s">
        <v>15</v>
      </c>
      <c r="F56" s="18" t="s">
        <v>15</v>
      </c>
      <c r="G56" s="20">
        <v>2</v>
      </c>
      <c r="H56" s="20">
        <v>2</v>
      </c>
      <c r="I56" s="65" t="s">
        <v>54</v>
      </c>
      <c r="J56" s="17" t="s">
        <v>15</v>
      </c>
      <c r="K56" s="17" t="s">
        <v>15</v>
      </c>
      <c r="L56" s="17">
        <v>3</v>
      </c>
      <c r="M56" s="33">
        <v>3</v>
      </c>
      <c r="N56" s="164"/>
      <c r="O56" s="164"/>
      <c r="P56" s="67"/>
      <c r="Q56" s="67"/>
      <c r="R56" s="67"/>
      <c r="S56" s="67"/>
      <c r="T56" s="67"/>
      <c r="U56" s="67"/>
    </row>
    <row r="57" spans="1:21" ht="16.350000000000001" customHeight="1">
      <c r="A57" s="1"/>
      <c r="B57" s="170"/>
      <c r="C57" s="198"/>
      <c r="D57" s="193" t="s">
        <v>56</v>
      </c>
      <c r="E57" s="122" t="s">
        <v>15</v>
      </c>
      <c r="F57" s="122" t="s">
        <v>15</v>
      </c>
      <c r="G57" s="123">
        <v>3</v>
      </c>
      <c r="H57" s="123">
        <v>3</v>
      </c>
      <c r="I57" s="65" t="s">
        <v>75</v>
      </c>
      <c r="J57" s="17" t="s">
        <v>15</v>
      </c>
      <c r="K57" s="17" t="s">
        <v>15</v>
      </c>
      <c r="L57" s="18">
        <v>2</v>
      </c>
      <c r="M57" s="75">
        <v>2</v>
      </c>
      <c r="N57" s="164"/>
      <c r="O57" s="164"/>
      <c r="P57" s="67"/>
      <c r="Q57" s="67"/>
      <c r="R57" s="67"/>
      <c r="S57" s="67"/>
      <c r="T57" s="67"/>
      <c r="U57" s="67"/>
    </row>
    <row r="58" spans="1:21" ht="16.350000000000001" customHeight="1">
      <c r="A58" s="1"/>
      <c r="B58" s="170"/>
      <c r="C58" s="198"/>
      <c r="D58" s="65" t="s">
        <v>55</v>
      </c>
      <c r="E58" s="17" t="s">
        <v>15</v>
      </c>
      <c r="F58" s="17" t="s">
        <v>15</v>
      </c>
      <c r="G58" s="17">
        <v>2</v>
      </c>
      <c r="H58" s="17">
        <v>2</v>
      </c>
      <c r="I58" s="65" t="s">
        <v>66</v>
      </c>
      <c r="J58" s="17" t="s">
        <v>15</v>
      </c>
      <c r="K58" s="17" t="s">
        <v>15</v>
      </c>
      <c r="L58" s="18">
        <v>3</v>
      </c>
      <c r="M58" s="75">
        <v>3</v>
      </c>
      <c r="N58" s="164"/>
      <c r="O58" s="164"/>
      <c r="P58" s="67"/>
      <c r="Q58" s="67"/>
      <c r="R58" s="67"/>
      <c r="S58" s="67"/>
      <c r="T58" s="67"/>
      <c r="U58" s="67"/>
    </row>
    <row r="59" spans="1:21" ht="16.350000000000001" customHeight="1">
      <c r="A59" s="1"/>
      <c r="B59" s="170"/>
      <c r="C59" s="198"/>
      <c r="D59" s="194" t="s">
        <v>58</v>
      </c>
      <c r="E59" s="119" t="s">
        <v>15</v>
      </c>
      <c r="F59" s="119" t="s">
        <v>15</v>
      </c>
      <c r="G59" s="119">
        <v>2</v>
      </c>
      <c r="H59" s="119">
        <v>2</v>
      </c>
      <c r="I59" s="78" t="s">
        <v>57</v>
      </c>
      <c r="J59" s="17" t="s">
        <v>15</v>
      </c>
      <c r="K59" s="17" t="s">
        <v>15</v>
      </c>
      <c r="L59" s="18">
        <v>2</v>
      </c>
      <c r="M59" s="75">
        <v>2</v>
      </c>
      <c r="N59" s="164"/>
      <c r="O59" s="164"/>
      <c r="P59" s="67"/>
      <c r="Q59" s="67"/>
      <c r="R59" s="67"/>
      <c r="S59" s="67"/>
      <c r="T59" s="67"/>
      <c r="U59" s="67"/>
    </row>
    <row r="60" spans="1:21" ht="16.350000000000001" customHeight="1">
      <c r="A60" s="1"/>
      <c r="B60" s="170"/>
      <c r="C60" s="198"/>
      <c r="D60" s="90" t="s">
        <v>59</v>
      </c>
      <c r="E60" s="17" t="s">
        <v>15</v>
      </c>
      <c r="F60" s="17" t="s">
        <v>15</v>
      </c>
      <c r="G60" s="17">
        <v>2</v>
      </c>
      <c r="H60" s="17">
        <v>2</v>
      </c>
      <c r="I60" s="78" t="s">
        <v>80</v>
      </c>
      <c r="J60" s="17" t="s">
        <v>15</v>
      </c>
      <c r="K60" s="17" t="s">
        <v>15</v>
      </c>
      <c r="L60" s="18">
        <v>3</v>
      </c>
      <c r="M60" s="75">
        <v>3</v>
      </c>
      <c r="N60" s="164"/>
      <c r="O60" s="164"/>
      <c r="P60" s="67"/>
      <c r="Q60" s="67"/>
      <c r="R60" s="67"/>
      <c r="S60" s="67"/>
      <c r="T60" s="67"/>
      <c r="U60" s="67"/>
    </row>
    <row r="61" spans="1:21" ht="16.350000000000001" customHeight="1">
      <c r="A61" s="1"/>
      <c r="B61" s="170"/>
      <c r="C61" s="198"/>
      <c r="D61" s="195"/>
      <c r="E61" s="57"/>
      <c r="F61" s="57"/>
      <c r="G61" s="57"/>
      <c r="H61" s="57"/>
      <c r="I61" s="57"/>
      <c r="J61" s="57"/>
      <c r="K61" s="57"/>
      <c r="L61" s="57"/>
      <c r="M61" s="105"/>
      <c r="N61" s="164"/>
      <c r="O61" s="164"/>
      <c r="P61" s="67"/>
      <c r="Q61" s="67"/>
      <c r="R61" s="67"/>
      <c r="S61" s="67"/>
      <c r="T61" s="67"/>
      <c r="U61" s="67"/>
    </row>
    <row r="62" spans="1:21" ht="16.350000000000001" customHeight="1">
      <c r="A62" s="1"/>
      <c r="B62" s="170"/>
      <c r="C62" s="198"/>
      <c r="D62" s="196"/>
      <c r="E62" s="112"/>
      <c r="F62" s="112"/>
      <c r="G62" s="111"/>
      <c r="H62" s="111"/>
      <c r="I62" s="57"/>
      <c r="J62" s="57"/>
      <c r="K62" s="57"/>
      <c r="L62" s="57"/>
      <c r="M62" s="105"/>
      <c r="N62" s="164"/>
      <c r="O62" s="164"/>
      <c r="P62" s="67"/>
      <c r="Q62" s="67"/>
      <c r="R62" s="67"/>
      <c r="S62" s="67"/>
      <c r="T62" s="67"/>
      <c r="U62" s="67"/>
    </row>
    <row r="63" spans="1:21" ht="16.350000000000001" customHeight="1">
      <c r="A63" s="1"/>
      <c r="B63" s="170"/>
      <c r="C63" s="198"/>
      <c r="D63" s="65"/>
      <c r="E63" s="18"/>
      <c r="F63" s="18"/>
      <c r="G63" s="20"/>
      <c r="H63" s="20"/>
      <c r="I63" s="72"/>
      <c r="J63" s="18"/>
      <c r="K63" s="18"/>
      <c r="L63" s="17"/>
      <c r="M63" s="33"/>
      <c r="N63" s="164"/>
      <c r="O63" s="164"/>
      <c r="P63" s="67"/>
      <c r="Q63" s="67"/>
      <c r="R63" s="67"/>
      <c r="S63" s="67"/>
      <c r="T63" s="67"/>
      <c r="U63" s="67"/>
    </row>
    <row r="64" spans="1:21" ht="17.100000000000001" customHeight="1">
      <c r="A64" s="1"/>
      <c r="B64" s="170"/>
      <c r="C64" s="198"/>
      <c r="D64" s="65"/>
      <c r="E64" s="18"/>
      <c r="F64" s="18"/>
      <c r="G64" s="20"/>
      <c r="H64" s="20"/>
      <c r="I64" s="72"/>
      <c r="J64" s="18"/>
      <c r="K64" s="18"/>
      <c r="L64" s="18"/>
      <c r="M64" s="75"/>
      <c r="N64" s="164"/>
      <c r="O64" s="164"/>
      <c r="P64" s="2"/>
      <c r="Q64" s="2"/>
      <c r="R64" s="2"/>
      <c r="S64" s="2"/>
      <c r="T64" s="2"/>
      <c r="U64" s="2"/>
    </row>
    <row r="65" spans="1:21" ht="17.100000000000001" customHeight="1" thickBot="1">
      <c r="A65" s="1"/>
      <c r="B65" s="170"/>
      <c r="C65" s="198"/>
      <c r="D65" s="109" t="s">
        <v>60</v>
      </c>
      <c r="E65" s="108">
        <v>6</v>
      </c>
      <c r="F65" s="108">
        <v>6</v>
      </c>
      <c r="G65" s="108">
        <v>7</v>
      </c>
      <c r="H65" s="108">
        <v>7</v>
      </c>
      <c r="I65" s="109" t="s">
        <v>60</v>
      </c>
      <c r="J65" s="108">
        <v>6</v>
      </c>
      <c r="K65" s="87">
        <v>6</v>
      </c>
      <c r="L65" s="108">
        <v>8</v>
      </c>
      <c r="M65" s="110">
        <v>8</v>
      </c>
      <c r="N65" s="164"/>
      <c r="O65" s="165"/>
      <c r="P65" s="2"/>
      <c r="Q65" s="2"/>
      <c r="R65" s="2"/>
      <c r="S65" s="2"/>
      <c r="T65" s="2"/>
      <c r="U65" s="2"/>
    </row>
    <row r="66" spans="1:21" ht="17.25" thickBot="1">
      <c r="A66" s="1"/>
      <c r="B66" s="145"/>
      <c r="C66" s="125"/>
      <c r="D66" s="197" t="s">
        <v>61</v>
      </c>
      <c r="E66" s="79">
        <f>SUM(E14,E23,E34,E65)</f>
        <v>20</v>
      </c>
      <c r="F66" s="79">
        <f>SUM(F14,F23,F34,F65)</f>
        <v>20</v>
      </c>
      <c r="G66" s="79">
        <f>SUM(G14,G23,G34,G65)</f>
        <v>20</v>
      </c>
      <c r="H66" s="79">
        <f>SUM(H14,H23,H34,H65)</f>
        <v>20</v>
      </c>
      <c r="I66" s="80" t="s">
        <v>61</v>
      </c>
      <c r="J66" s="81">
        <f>SUM(J14,J23,J34,J65)</f>
        <v>20</v>
      </c>
      <c r="K66" s="82">
        <f>SUM(K14,K23,K34,K65)</f>
        <v>20</v>
      </c>
      <c r="L66" s="81">
        <f>SUM(L14,L23,L34,L65)</f>
        <v>20</v>
      </c>
      <c r="M66" s="82">
        <f>SUM(M14,M23,M34,M65)</f>
        <v>20</v>
      </c>
      <c r="N66" s="83">
        <f>SUM(E66,G66,J66,L66)</f>
        <v>80</v>
      </c>
      <c r="O66" s="83">
        <f>SUM(F66,H66,K66,M66)</f>
        <v>80</v>
      </c>
      <c r="P66" s="2"/>
      <c r="Q66" s="2"/>
      <c r="R66" s="2"/>
      <c r="S66" s="2"/>
      <c r="T66" s="2"/>
      <c r="U66" s="2"/>
    </row>
    <row r="67" spans="1:21">
      <c r="A67" s="1"/>
      <c r="B67" s="179"/>
      <c r="C67" s="180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2"/>
      <c r="Q67" s="2"/>
      <c r="R67" s="2"/>
      <c r="S67" s="2"/>
      <c r="T67" s="2"/>
      <c r="U67" s="2"/>
    </row>
    <row r="68" spans="1:21">
      <c r="A68" s="84"/>
      <c r="B68" s="181" t="s">
        <v>62</v>
      </c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2"/>
      <c r="Q68" s="2"/>
      <c r="R68" s="2"/>
      <c r="S68" s="2"/>
      <c r="T68" s="2"/>
      <c r="U68" s="2"/>
    </row>
    <row r="69" spans="1:21" s="86" customFormat="1">
      <c r="A69" s="84"/>
      <c r="B69" s="183" t="s">
        <v>77</v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85"/>
      <c r="Q69" s="85"/>
      <c r="R69" s="85"/>
      <c r="S69" s="85"/>
      <c r="T69" s="85"/>
      <c r="U69" s="85"/>
    </row>
    <row r="70" spans="1:21" s="86" customFormat="1" ht="39.950000000000003" customHeight="1">
      <c r="A70" s="84"/>
      <c r="B70" s="183" t="s">
        <v>78</v>
      </c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85"/>
      <c r="Q70" s="85"/>
      <c r="R70" s="85"/>
      <c r="S70" s="85"/>
      <c r="T70" s="85"/>
      <c r="U70" s="85"/>
    </row>
    <row r="71" spans="1:21" s="86" customFormat="1">
      <c r="A71" s="84"/>
      <c r="B71" s="176" t="s">
        <v>79</v>
      </c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85"/>
      <c r="Q71" s="85"/>
      <c r="R71" s="85"/>
      <c r="S71" s="85"/>
      <c r="T71" s="85"/>
      <c r="U71" s="85"/>
    </row>
    <row r="72" spans="1:21" ht="57" customHeight="1">
      <c r="A72" s="84"/>
      <c r="B72" s="177" t="s">
        <v>63</v>
      </c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2"/>
      <c r="Q72" s="2"/>
      <c r="R72" s="2"/>
      <c r="S72" s="2"/>
      <c r="T72" s="2"/>
      <c r="U72" s="2"/>
    </row>
    <row r="73" spans="1:21" ht="16.350000000000001" customHeight="1">
      <c r="A73" s="1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2"/>
      <c r="Q73" s="2"/>
      <c r="R73" s="2"/>
      <c r="S73" s="2"/>
      <c r="T73" s="2"/>
      <c r="U73" s="2"/>
    </row>
    <row r="74" spans="1:2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s="67" customFormat="1"/>
  </sheetData>
  <mergeCells count="34">
    <mergeCell ref="B71:O71"/>
    <mergeCell ref="B72:O72"/>
    <mergeCell ref="B73:O73"/>
    <mergeCell ref="B67:O67"/>
    <mergeCell ref="B68:O68"/>
    <mergeCell ref="B69:O69"/>
    <mergeCell ref="B70:O70"/>
    <mergeCell ref="B35:B66"/>
    <mergeCell ref="C35:C40"/>
    <mergeCell ref="N35:N65"/>
    <mergeCell ref="O35:O65"/>
    <mergeCell ref="C41:C48"/>
    <mergeCell ref="C49:C66"/>
    <mergeCell ref="B24:C34"/>
    <mergeCell ref="N24:N34"/>
    <mergeCell ref="O24:O34"/>
    <mergeCell ref="B15:C23"/>
    <mergeCell ref="N15:N23"/>
    <mergeCell ref="O15:O23"/>
    <mergeCell ref="N4:N5"/>
    <mergeCell ref="O4:O5"/>
    <mergeCell ref="B6:C14"/>
    <mergeCell ref="B1:O1"/>
    <mergeCell ref="B2:O2"/>
    <mergeCell ref="B3:H3"/>
    <mergeCell ref="I3:M3"/>
    <mergeCell ref="B4:D5"/>
    <mergeCell ref="E4:F4"/>
    <mergeCell ref="G4:H4"/>
    <mergeCell ref="I4:I5"/>
    <mergeCell ref="J4:K4"/>
    <mergeCell ref="L4:M4"/>
    <mergeCell ref="N6:N14"/>
    <mergeCell ref="O6:O14"/>
  </mergeCells>
  <phoneticPr fontId="3" type="noConversion"/>
  <printOptions horizontalCentered="1"/>
  <pageMargins left="0.31496062992125984" right="0.31496062992125984" top="0.15748031496062992" bottom="0.15748031496062992" header="0.11811023622047245" footer="0.11811023622047245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資管進專105起適用</vt:lpstr>
      <vt:lpstr>資管進專105起適用!Print_Area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lastPrinted>2017-08-15T00:54:44Z</cp:lastPrinted>
  <dcterms:created xsi:type="dcterms:W3CDTF">2016-11-05T05:04:18Z</dcterms:created>
  <dcterms:modified xsi:type="dcterms:W3CDTF">2017-09-21T06:48:58Z</dcterms:modified>
</cp:coreProperties>
</file>