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70" windowHeight="6705" activeTab="0"/>
  </bookViews>
  <sheets>
    <sheet name="104" sheetId="1" r:id="rId1"/>
    <sheet name="Sheet3" sheetId="2" r:id="rId2"/>
  </sheets>
  <definedNames>
    <definedName name="_xlnm.Print_Area" localSheetId="0">'104'!$A$1:$Q$49</definedName>
  </definedNames>
  <calcPr fullCalcOnLoad="1"/>
</workbook>
</file>

<file path=xl/sharedStrings.xml><?xml version="1.0" encoding="utf-8"?>
<sst xmlns="http://schemas.openxmlformats.org/spreadsheetml/2006/main" count="90" uniqueCount="69">
  <si>
    <t>小計</t>
  </si>
  <si>
    <t>合計</t>
  </si>
  <si>
    <t>科目類別</t>
  </si>
  <si>
    <t>科目</t>
  </si>
  <si>
    <t>上學期</t>
  </si>
  <si>
    <t>下學期</t>
  </si>
  <si>
    <t>學分</t>
  </si>
  <si>
    <t>時數</t>
  </si>
  <si>
    <t>共同必修</t>
  </si>
  <si>
    <t>小計</t>
  </si>
  <si>
    <t>專業選修</t>
  </si>
  <si>
    <t>建議選修</t>
  </si>
  <si>
    <t>第三學年
(94年9月至95年6月)</t>
  </si>
  <si>
    <t>國文</t>
  </si>
  <si>
    <t>英文</t>
  </si>
  <si>
    <t>專業基礎</t>
  </si>
  <si>
    <t>合計</t>
  </si>
  <si>
    <t>專案管理</t>
  </si>
  <si>
    <t>服務業行銷</t>
  </si>
  <si>
    <t>經濟學</t>
  </si>
  <si>
    <t>知識管理</t>
  </si>
  <si>
    <t>投資學</t>
  </si>
  <si>
    <t>自然科學概論</t>
  </si>
  <si>
    <t xml:space="preserve"> </t>
  </si>
  <si>
    <t>中華倫理與溝通</t>
  </si>
  <si>
    <t>會計學</t>
  </si>
  <si>
    <t>行銷管理</t>
  </si>
  <si>
    <t>管理學</t>
  </si>
  <si>
    <t>生產與作業管理</t>
  </si>
  <si>
    <t>統計學</t>
  </si>
  <si>
    <t>英語練習</t>
  </si>
  <si>
    <t>商用英文</t>
  </si>
  <si>
    <t>校訂必修</t>
  </si>
  <si>
    <t>國際企業管理</t>
  </si>
  <si>
    <t>品質管理</t>
  </si>
  <si>
    <t>總計</t>
  </si>
  <si>
    <t>學分數</t>
  </si>
  <si>
    <t>法律與人生</t>
  </si>
  <si>
    <t>成本會計</t>
  </si>
  <si>
    <t>行銷研究</t>
  </si>
  <si>
    <t>消費者行為</t>
  </si>
  <si>
    <t>人力資源專題</t>
  </si>
  <si>
    <t>管理心理學</t>
  </si>
  <si>
    <t>國際行銷</t>
  </si>
  <si>
    <t>3.在不違反科目開設之邏輯順序原則下，得以調整科目開設之學年(期)。</t>
  </si>
  <si>
    <t>#電子商務</t>
  </si>
  <si>
    <t>2.本系最低需修滿80學分始准畢業。</t>
  </si>
  <si>
    <t>第一學年</t>
  </si>
  <si>
    <t>第二學年</t>
  </si>
  <si>
    <t>顧客關係管理</t>
  </si>
  <si>
    <t xml:space="preserve">               </t>
  </si>
  <si>
    <t>藝術概論</t>
  </si>
  <si>
    <t>80/80</t>
  </si>
  <si>
    <t>#商業套裝軟體</t>
  </si>
  <si>
    <t>4.「#」符號代表上機科目。「@」號代表證照輔導課程。「◎」符號代表校訂必選修課程。</t>
  </si>
  <si>
    <t>建議選修</t>
  </si>
  <si>
    <t>#商業科技應用</t>
  </si>
  <si>
    <t>中華科技大學附設專科進修學校企業管理科課程表</t>
  </si>
  <si>
    <t>(104學年度起適用)</t>
  </si>
  <si>
    <t>1.104學年入學新生適用本表。</t>
  </si>
  <si>
    <t>必修課，如無循序漸進、適性教學之課程．則可彈性調整開課學期。</t>
  </si>
  <si>
    <t>104年12月15日商管學院課程發展委員會通過
105年04月04日 104學年度第1學期第2次課程發展委員會會議通過</t>
  </si>
  <si>
    <t>人力資源管理</t>
  </si>
  <si>
    <t>財務管理</t>
  </si>
  <si>
    <t>商務企劃與撰寫</t>
  </si>
  <si>
    <t>財務報表分析</t>
  </si>
  <si>
    <t>連鎖與加盟企業管理</t>
  </si>
  <si>
    <t>企業經營分析</t>
  </si>
  <si>
    <t>#資訊管理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</si>
</sst>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i/>
      <sz val="12"/>
      <name val="標楷體"/>
      <family val="4"/>
    </font>
    <font>
      <sz val="12"/>
      <color indexed="8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left"/>
    </xf>
    <xf numFmtId="0" fontId="2" fillId="0" borderId="38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0" borderId="19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2" fillId="0" borderId="49" xfId="0" applyFont="1" applyBorder="1" applyAlignment="1">
      <alignment horizontal="left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5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0" borderId="44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5" xfId="0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2" fillId="0" borderId="4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6" fillId="0" borderId="47" xfId="0" applyFont="1" applyBorder="1" applyAlignment="1">
      <alignment horizontal="right" wrapText="1"/>
    </xf>
    <xf numFmtId="0" fontId="2" fillId="0" borderId="5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6.5"/>
  <cols>
    <col min="1" max="1" width="10.625" style="1" customWidth="1"/>
    <col min="2" max="2" width="17.625" style="1" customWidth="1"/>
    <col min="3" max="6" width="5.625" style="1" customWidth="1"/>
    <col min="7" max="7" width="18.625" style="11" customWidth="1"/>
    <col min="8" max="10" width="5.625" style="11" customWidth="1"/>
    <col min="11" max="11" width="5.625" style="21" customWidth="1"/>
    <col min="12" max="12" width="15.625" style="1" hidden="1" customWidth="1"/>
    <col min="13" max="16" width="5.625" style="1" hidden="1" customWidth="1"/>
    <col min="17" max="17" width="10.875" style="1" customWidth="1"/>
    <col min="18" max="18" width="9.00390625" style="1" customWidth="1"/>
    <col min="19" max="19" width="82.00390625" style="1" bestFit="1" customWidth="1"/>
    <col min="20" max="16384" width="9.00390625" style="1" customWidth="1"/>
  </cols>
  <sheetData>
    <row r="1" spans="1:19" ht="25.5">
      <c r="A1" s="104" t="s">
        <v>57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  <c r="M1" s="105"/>
      <c r="N1" s="105"/>
      <c r="O1" s="105"/>
      <c r="P1" s="105"/>
      <c r="Q1" s="105"/>
      <c r="S1" s="1" t="s">
        <v>50</v>
      </c>
    </row>
    <row r="2" spans="1:17" ht="34.5" customHeight="1">
      <c r="A2" s="119" t="s">
        <v>61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5" customHeight="1" thickBot="1">
      <c r="A3" s="121" t="s">
        <v>58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33" customHeight="1" thickBot="1">
      <c r="A4" s="53" t="s">
        <v>2</v>
      </c>
      <c r="B4" s="111" t="s">
        <v>47</v>
      </c>
      <c r="C4" s="111"/>
      <c r="D4" s="111"/>
      <c r="E4" s="111"/>
      <c r="F4" s="112"/>
      <c r="G4" s="113" t="s">
        <v>48</v>
      </c>
      <c r="H4" s="111"/>
      <c r="I4" s="111"/>
      <c r="J4" s="111"/>
      <c r="K4" s="114"/>
      <c r="L4" s="115" t="s">
        <v>12</v>
      </c>
      <c r="M4" s="116"/>
      <c r="N4" s="116"/>
      <c r="O4" s="116"/>
      <c r="P4" s="116"/>
      <c r="Q4" s="29" t="s">
        <v>35</v>
      </c>
    </row>
    <row r="5" spans="1:25" ht="16.5">
      <c r="A5" s="108"/>
      <c r="B5" s="117" t="s">
        <v>3</v>
      </c>
      <c r="C5" s="93" t="s">
        <v>4</v>
      </c>
      <c r="D5" s="100"/>
      <c r="E5" s="93" t="s">
        <v>5</v>
      </c>
      <c r="F5" s="100"/>
      <c r="G5" s="98" t="s">
        <v>3</v>
      </c>
      <c r="H5" s="93" t="s">
        <v>4</v>
      </c>
      <c r="I5" s="100"/>
      <c r="J5" s="93" t="s">
        <v>5</v>
      </c>
      <c r="K5" s="101"/>
      <c r="L5" s="102" t="s">
        <v>3</v>
      </c>
      <c r="M5" s="93" t="s">
        <v>4</v>
      </c>
      <c r="N5" s="100"/>
      <c r="O5" s="93" t="s">
        <v>5</v>
      </c>
      <c r="P5" s="94"/>
      <c r="Q5" s="95" t="s">
        <v>36</v>
      </c>
      <c r="T5" s="89"/>
      <c r="U5" s="90"/>
      <c r="V5" s="90"/>
      <c r="W5" s="90"/>
      <c r="X5" s="90"/>
      <c r="Y5" s="90"/>
    </row>
    <row r="6" spans="1:17" ht="17.25" thickBot="1">
      <c r="A6" s="96"/>
      <c r="B6" s="118"/>
      <c r="C6" s="4" t="s">
        <v>6</v>
      </c>
      <c r="D6" s="4" t="s">
        <v>7</v>
      </c>
      <c r="E6" s="4" t="s">
        <v>6</v>
      </c>
      <c r="F6" s="4" t="s">
        <v>7</v>
      </c>
      <c r="G6" s="99"/>
      <c r="H6" s="5" t="s">
        <v>6</v>
      </c>
      <c r="I6" s="5" t="s">
        <v>7</v>
      </c>
      <c r="J6" s="5" t="s">
        <v>6</v>
      </c>
      <c r="K6" s="6" t="s">
        <v>7</v>
      </c>
      <c r="L6" s="103"/>
      <c r="M6" s="5" t="s">
        <v>6</v>
      </c>
      <c r="N6" s="5" t="s">
        <v>7</v>
      </c>
      <c r="O6" s="5" t="s">
        <v>6</v>
      </c>
      <c r="P6" s="22" t="s">
        <v>7</v>
      </c>
      <c r="Q6" s="124"/>
    </row>
    <row r="7" spans="1:17" ht="16.5">
      <c r="A7" s="95" t="s">
        <v>8</v>
      </c>
      <c r="B7" s="16" t="s">
        <v>13</v>
      </c>
      <c r="C7" s="62">
        <v>3</v>
      </c>
      <c r="D7" s="62">
        <v>3</v>
      </c>
      <c r="E7" s="62">
        <v>3</v>
      </c>
      <c r="F7" s="62">
        <v>3</v>
      </c>
      <c r="G7" s="2" t="s">
        <v>24</v>
      </c>
      <c r="H7" s="66">
        <v>2</v>
      </c>
      <c r="I7" s="66">
        <v>2</v>
      </c>
      <c r="J7" s="66"/>
      <c r="K7" s="67"/>
      <c r="L7" s="17"/>
      <c r="M7" s="2"/>
      <c r="N7" s="2"/>
      <c r="O7" s="2"/>
      <c r="P7" s="24"/>
      <c r="Q7" s="106">
        <f>C10+E10+H10+J10</f>
        <v>20</v>
      </c>
    </row>
    <row r="8" spans="1:17" ht="16.5">
      <c r="A8" s="96"/>
      <c r="B8" s="17" t="s">
        <v>14</v>
      </c>
      <c r="C8" s="63">
        <v>3</v>
      </c>
      <c r="D8" s="63">
        <v>3</v>
      </c>
      <c r="E8" s="63">
        <v>3</v>
      </c>
      <c r="F8" s="63">
        <v>3</v>
      </c>
      <c r="G8" s="2" t="s">
        <v>37</v>
      </c>
      <c r="H8" s="68">
        <v>2</v>
      </c>
      <c r="I8" s="68">
        <v>2</v>
      </c>
      <c r="J8" s="68"/>
      <c r="K8" s="69"/>
      <c r="L8" s="17"/>
      <c r="M8" s="2"/>
      <c r="N8" s="2"/>
      <c r="O8" s="2"/>
      <c r="P8" s="24"/>
      <c r="Q8" s="107"/>
    </row>
    <row r="9" spans="1:17" ht="16.5">
      <c r="A9" s="96"/>
      <c r="B9" s="17" t="s">
        <v>22</v>
      </c>
      <c r="C9" s="63"/>
      <c r="D9" s="63"/>
      <c r="E9" s="63">
        <v>2</v>
      </c>
      <c r="F9" s="63">
        <v>2</v>
      </c>
      <c r="G9" s="2" t="s">
        <v>51</v>
      </c>
      <c r="H9" s="68"/>
      <c r="I9" s="68"/>
      <c r="J9" s="68">
        <v>2</v>
      </c>
      <c r="K9" s="69">
        <v>2</v>
      </c>
      <c r="L9" s="17"/>
      <c r="M9" s="2"/>
      <c r="N9" s="2"/>
      <c r="O9" s="2"/>
      <c r="P9" s="24"/>
      <c r="Q9" s="107"/>
    </row>
    <row r="10" spans="1:17" ht="17.25" thickBot="1">
      <c r="A10" s="97"/>
      <c r="B10" s="57" t="s">
        <v>9</v>
      </c>
      <c r="C10" s="64">
        <f>SUM(C7:C9)</f>
        <v>6</v>
      </c>
      <c r="D10" s="64">
        <f>SUM(D7:D9)</f>
        <v>6</v>
      </c>
      <c r="E10" s="64">
        <f>SUM(E7:E9)</f>
        <v>8</v>
      </c>
      <c r="F10" s="64">
        <f>SUM(F7:F9)</f>
        <v>8</v>
      </c>
      <c r="G10" s="10" t="s">
        <v>9</v>
      </c>
      <c r="H10" s="10">
        <f>SUM(H7:H9)</f>
        <v>4</v>
      </c>
      <c r="I10" s="10">
        <f>SUM(I7:I9)</f>
        <v>4</v>
      </c>
      <c r="J10" s="10">
        <f>SUM(J7:J9)</f>
        <v>2</v>
      </c>
      <c r="K10" s="10">
        <f>SUM(K7:K9)</f>
        <v>2</v>
      </c>
      <c r="L10" s="14"/>
      <c r="M10" s="4"/>
      <c r="N10" s="4"/>
      <c r="O10" s="4"/>
      <c r="P10" s="25"/>
      <c r="Q10" s="108"/>
    </row>
    <row r="11" spans="1:19" ht="16.5">
      <c r="A11" s="95" t="s">
        <v>15</v>
      </c>
      <c r="B11" s="17" t="s">
        <v>19</v>
      </c>
      <c r="C11" s="63">
        <v>2</v>
      </c>
      <c r="D11" s="63">
        <v>2</v>
      </c>
      <c r="E11" s="63">
        <v>2</v>
      </c>
      <c r="F11" s="63">
        <v>2</v>
      </c>
      <c r="G11" s="2" t="s">
        <v>62</v>
      </c>
      <c r="H11" s="66">
        <v>2</v>
      </c>
      <c r="I11" s="66">
        <v>2</v>
      </c>
      <c r="J11" s="70"/>
      <c r="K11" s="66"/>
      <c r="L11" s="16"/>
      <c r="M11" s="7"/>
      <c r="N11" s="7"/>
      <c r="O11" s="7"/>
      <c r="P11" s="23"/>
      <c r="Q11" s="109">
        <f>C16+E16+H16+J16</f>
        <v>27</v>
      </c>
      <c r="S11" s="84"/>
    </row>
    <row r="12" spans="1:17" ht="16.5">
      <c r="A12" s="96"/>
      <c r="B12" s="17" t="s">
        <v>25</v>
      </c>
      <c r="C12" s="63">
        <v>3</v>
      </c>
      <c r="D12" s="63">
        <v>3</v>
      </c>
      <c r="E12" s="63">
        <v>3</v>
      </c>
      <c r="F12" s="63">
        <v>3</v>
      </c>
      <c r="G12" s="2" t="s">
        <v>63</v>
      </c>
      <c r="H12" s="71"/>
      <c r="I12" s="71"/>
      <c r="J12" s="68">
        <v>3</v>
      </c>
      <c r="K12" s="72">
        <v>3</v>
      </c>
      <c r="L12" s="19"/>
      <c r="M12" s="9"/>
      <c r="N12" s="9"/>
      <c r="O12" s="9"/>
      <c r="P12" s="27"/>
      <c r="Q12" s="107"/>
    </row>
    <row r="13" spans="1:17" ht="16.5">
      <c r="A13" s="96"/>
      <c r="B13" s="17" t="s">
        <v>26</v>
      </c>
      <c r="C13" s="63">
        <v>2</v>
      </c>
      <c r="D13" s="63">
        <v>2</v>
      </c>
      <c r="E13" s="63">
        <v>2</v>
      </c>
      <c r="F13" s="63">
        <v>2</v>
      </c>
      <c r="G13" s="2" t="s">
        <v>28</v>
      </c>
      <c r="H13" s="71"/>
      <c r="I13" s="71"/>
      <c r="J13" s="68">
        <v>2</v>
      </c>
      <c r="K13" s="72">
        <v>2</v>
      </c>
      <c r="L13" s="19"/>
      <c r="M13" s="9"/>
      <c r="N13" s="9"/>
      <c r="O13" s="9"/>
      <c r="P13" s="27"/>
      <c r="Q13" s="107"/>
    </row>
    <row r="14" spans="1:17" ht="16.5">
      <c r="A14" s="96"/>
      <c r="B14" s="17" t="s">
        <v>27</v>
      </c>
      <c r="C14" s="63">
        <v>2</v>
      </c>
      <c r="D14" s="63">
        <v>2</v>
      </c>
      <c r="E14" s="63"/>
      <c r="F14" s="63"/>
      <c r="G14" s="2"/>
      <c r="H14" s="9"/>
      <c r="I14" s="9"/>
      <c r="J14" s="1"/>
      <c r="K14" s="27"/>
      <c r="L14" s="19"/>
      <c r="M14" s="9"/>
      <c r="N14" s="9"/>
      <c r="O14" s="9"/>
      <c r="P14" s="27"/>
      <c r="Q14" s="107"/>
    </row>
    <row r="15" spans="1:17" ht="16.5">
      <c r="A15" s="96"/>
      <c r="B15" s="58" t="s">
        <v>53</v>
      </c>
      <c r="C15" s="63">
        <v>2</v>
      </c>
      <c r="D15" s="63">
        <v>2</v>
      </c>
      <c r="E15" s="63">
        <v>2</v>
      </c>
      <c r="F15" s="63">
        <v>2</v>
      </c>
      <c r="G15" s="2"/>
      <c r="H15" s="2"/>
      <c r="I15" s="2"/>
      <c r="J15" s="2"/>
      <c r="K15" s="3"/>
      <c r="L15" s="17"/>
      <c r="M15" s="2"/>
      <c r="N15" s="2"/>
      <c r="O15" s="2"/>
      <c r="P15" s="24"/>
      <c r="Q15" s="107"/>
    </row>
    <row r="16" spans="1:17" ht="17.25" thickBot="1">
      <c r="A16" s="97"/>
      <c r="B16" s="57" t="s">
        <v>9</v>
      </c>
      <c r="C16" s="64">
        <f>SUM(C11:C15)</f>
        <v>11</v>
      </c>
      <c r="D16" s="64">
        <f>SUM(D11:D15)</f>
        <v>11</v>
      </c>
      <c r="E16" s="64">
        <f>SUM(E11:E15)</f>
        <v>9</v>
      </c>
      <c r="F16" s="64">
        <f>SUM(F11:F15)</f>
        <v>9</v>
      </c>
      <c r="G16" s="10" t="s">
        <v>9</v>
      </c>
      <c r="H16" s="10">
        <f>SUM(H11:H15)</f>
        <v>2</v>
      </c>
      <c r="I16" s="10">
        <f aca="true" t="shared" si="0" ref="I16:P16">SUM(I11:I15)</f>
        <v>2</v>
      </c>
      <c r="J16" s="10">
        <f t="shared" si="0"/>
        <v>5</v>
      </c>
      <c r="K16" s="10">
        <f t="shared" si="0"/>
        <v>5</v>
      </c>
      <c r="L16" s="4">
        <f t="shared" si="0"/>
        <v>0</v>
      </c>
      <c r="M16" s="4">
        <f t="shared" si="0"/>
        <v>0</v>
      </c>
      <c r="N16" s="4">
        <f t="shared" si="0"/>
        <v>0</v>
      </c>
      <c r="O16" s="4">
        <f t="shared" si="0"/>
        <v>0</v>
      </c>
      <c r="P16" s="4">
        <f t="shared" si="0"/>
        <v>0</v>
      </c>
      <c r="Q16" s="110"/>
    </row>
    <row r="17" spans="1:17" ht="16.5">
      <c r="A17" s="95" t="s">
        <v>32</v>
      </c>
      <c r="B17" s="59" t="s">
        <v>29</v>
      </c>
      <c r="C17" s="66">
        <v>2</v>
      </c>
      <c r="D17" s="66">
        <v>2</v>
      </c>
      <c r="E17" s="66">
        <v>2</v>
      </c>
      <c r="F17" s="66">
        <v>2</v>
      </c>
      <c r="G17" s="13" t="s">
        <v>31</v>
      </c>
      <c r="H17" s="73">
        <v>2</v>
      </c>
      <c r="I17" s="73">
        <v>2</v>
      </c>
      <c r="J17" s="73">
        <v>2</v>
      </c>
      <c r="K17" s="74">
        <v>2</v>
      </c>
      <c r="L17" s="18"/>
      <c r="M17" s="12"/>
      <c r="N17" s="12"/>
      <c r="O17" s="12"/>
      <c r="P17" s="26"/>
      <c r="Q17" s="106">
        <f>C21+E21+H21+J21</f>
        <v>15</v>
      </c>
    </row>
    <row r="18" spans="1:17" ht="16.5">
      <c r="A18" s="96"/>
      <c r="B18" s="59" t="s">
        <v>30</v>
      </c>
      <c r="C18" s="68">
        <v>2</v>
      </c>
      <c r="D18" s="68">
        <v>2</v>
      </c>
      <c r="E18" s="68">
        <v>2</v>
      </c>
      <c r="F18" s="68">
        <v>2</v>
      </c>
      <c r="G18" s="13" t="s">
        <v>38</v>
      </c>
      <c r="H18" s="73"/>
      <c r="I18" s="73"/>
      <c r="J18" s="73">
        <v>3</v>
      </c>
      <c r="K18" s="74">
        <v>3</v>
      </c>
      <c r="L18" s="18"/>
      <c r="M18" s="12"/>
      <c r="N18" s="12"/>
      <c r="O18" s="12"/>
      <c r="P18" s="26"/>
      <c r="Q18" s="107"/>
    </row>
    <row r="19" spans="1:17" ht="16.5">
      <c r="A19" s="96"/>
      <c r="B19" s="59"/>
      <c r="C19" s="63"/>
      <c r="D19" s="63"/>
      <c r="E19" s="63"/>
      <c r="F19" s="63"/>
      <c r="G19" s="13"/>
      <c r="H19" s="73"/>
      <c r="I19" s="73"/>
      <c r="J19" s="73"/>
      <c r="K19" s="74"/>
      <c r="L19" s="18"/>
      <c r="M19" s="12"/>
      <c r="N19" s="12"/>
      <c r="O19" s="12"/>
      <c r="P19" s="26"/>
      <c r="Q19" s="107"/>
    </row>
    <row r="20" spans="1:17" ht="16.5">
      <c r="A20" s="96"/>
      <c r="B20" s="17"/>
      <c r="C20" s="63"/>
      <c r="D20" s="63"/>
      <c r="E20" s="63"/>
      <c r="F20" s="63"/>
      <c r="G20" s="13"/>
      <c r="H20" s="73"/>
      <c r="I20" s="73"/>
      <c r="J20" s="73"/>
      <c r="K20" s="74"/>
      <c r="L20" s="18"/>
      <c r="M20" s="12"/>
      <c r="N20" s="12"/>
      <c r="O20" s="12"/>
      <c r="P20" s="26"/>
      <c r="Q20" s="107"/>
    </row>
    <row r="21" spans="1:17" ht="17.25" thickBot="1">
      <c r="A21" s="97"/>
      <c r="B21" s="60" t="s">
        <v>0</v>
      </c>
      <c r="C21" s="65">
        <f>SUM(C17:C20)</f>
        <v>4</v>
      </c>
      <c r="D21" s="65">
        <f>SUM(D17:D20)</f>
        <v>4</v>
      </c>
      <c r="E21" s="65">
        <f>SUM(E17:E20)</f>
        <v>4</v>
      </c>
      <c r="F21" s="65">
        <f>SUM(F17:F20)</f>
        <v>4</v>
      </c>
      <c r="G21" s="4" t="s">
        <v>0</v>
      </c>
      <c r="H21" s="10">
        <f>SUM(H17:H20)</f>
        <v>2</v>
      </c>
      <c r="I21" s="10">
        <f aca="true" t="shared" si="1" ref="I21:P21">SUM(I17:I20)</f>
        <v>2</v>
      </c>
      <c r="J21" s="10">
        <f t="shared" si="1"/>
        <v>5</v>
      </c>
      <c r="K21" s="10">
        <f t="shared" si="1"/>
        <v>5</v>
      </c>
      <c r="L21" s="4">
        <f t="shared" si="1"/>
        <v>0</v>
      </c>
      <c r="M21" s="4">
        <f t="shared" si="1"/>
        <v>0</v>
      </c>
      <c r="N21" s="4">
        <f t="shared" si="1"/>
        <v>0</v>
      </c>
      <c r="O21" s="4">
        <f t="shared" si="1"/>
        <v>0</v>
      </c>
      <c r="P21" s="4">
        <f t="shared" si="1"/>
        <v>0</v>
      </c>
      <c r="Q21" s="108"/>
    </row>
    <row r="22" spans="1:17" ht="16.5">
      <c r="A22" s="122"/>
      <c r="B22" s="30"/>
      <c r="C22" s="44"/>
      <c r="D22" s="44"/>
      <c r="E22" s="44"/>
      <c r="F22" s="44"/>
      <c r="G22" s="9" t="s">
        <v>56</v>
      </c>
      <c r="H22" s="71">
        <v>2</v>
      </c>
      <c r="I22" s="71">
        <v>2</v>
      </c>
      <c r="J22" s="9"/>
      <c r="K22" s="9"/>
      <c r="L22" s="31"/>
      <c r="M22" s="32"/>
      <c r="N22" s="32"/>
      <c r="O22" s="32"/>
      <c r="P22" s="33"/>
      <c r="Q22" s="95"/>
    </row>
    <row r="23" spans="1:17" ht="16.5">
      <c r="A23" s="123"/>
      <c r="B23" s="34"/>
      <c r="C23" s="45"/>
      <c r="D23" s="45"/>
      <c r="E23" s="45"/>
      <c r="F23" s="45"/>
      <c r="G23" s="2" t="s">
        <v>17</v>
      </c>
      <c r="H23" s="68">
        <v>2</v>
      </c>
      <c r="I23" s="68">
        <v>2</v>
      </c>
      <c r="J23" s="2"/>
      <c r="K23" s="2"/>
      <c r="L23" s="18"/>
      <c r="M23" s="12"/>
      <c r="N23" s="12"/>
      <c r="O23" s="12"/>
      <c r="P23" s="26"/>
      <c r="Q23" s="96"/>
    </row>
    <row r="24" spans="1:17" ht="16.5">
      <c r="A24" s="123"/>
      <c r="B24" s="34"/>
      <c r="C24" s="45"/>
      <c r="D24" s="45"/>
      <c r="E24" s="45"/>
      <c r="F24" s="45"/>
      <c r="G24" s="2" t="s">
        <v>40</v>
      </c>
      <c r="H24" s="68">
        <v>2</v>
      </c>
      <c r="I24" s="68">
        <v>2</v>
      </c>
      <c r="J24" s="2"/>
      <c r="K24" s="2"/>
      <c r="L24" s="18"/>
      <c r="M24" s="12"/>
      <c r="N24" s="12"/>
      <c r="O24" s="12"/>
      <c r="P24" s="26"/>
      <c r="Q24" s="96"/>
    </row>
    <row r="25" spans="1:17" ht="16.5">
      <c r="A25" s="123"/>
      <c r="B25" s="36"/>
      <c r="C25" s="45"/>
      <c r="D25" s="45"/>
      <c r="E25" s="45"/>
      <c r="F25" s="45"/>
      <c r="G25" s="2" t="s">
        <v>42</v>
      </c>
      <c r="H25" s="68">
        <v>2</v>
      </c>
      <c r="I25" s="68">
        <v>2</v>
      </c>
      <c r="J25" s="2"/>
      <c r="K25" s="2"/>
      <c r="L25" s="18"/>
      <c r="M25" s="12"/>
      <c r="N25" s="12"/>
      <c r="O25" s="12"/>
      <c r="P25" s="26"/>
      <c r="Q25" s="96"/>
    </row>
    <row r="26" spans="1:17" ht="17.25" thickBot="1">
      <c r="A26" s="123"/>
      <c r="B26" s="36"/>
      <c r="C26" s="45"/>
      <c r="D26" s="45"/>
      <c r="E26" s="45"/>
      <c r="F26" s="47"/>
      <c r="G26" s="15" t="s">
        <v>33</v>
      </c>
      <c r="H26" s="68">
        <v>2</v>
      </c>
      <c r="I26" s="68">
        <v>2</v>
      </c>
      <c r="J26" s="2"/>
      <c r="K26" s="2"/>
      <c r="L26" s="20"/>
      <c r="M26" s="8"/>
      <c r="N26" s="8"/>
      <c r="O26" s="8"/>
      <c r="P26" s="28"/>
      <c r="Q26" s="96"/>
    </row>
    <row r="27" spans="1:17" ht="16.5">
      <c r="A27" s="123" t="s">
        <v>10</v>
      </c>
      <c r="B27" s="37"/>
      <c r="C27" s="48"/>
      <c r="D27" s="48"/>
      <c r="E27" s="48"/>
      <c r="F27" s="48"/>
      <c r="G27" s="2" t="s">
        <v>20</v>
      </c>
      <c r="H27" s="68">
        <v>2</v>
      </c>
      <c r="I27" s="68">
        <v>2</v>
      </c>
      <c r="J27" s="2"/>
      <c r="K27" s="2"/>
      <c r="L27" s="19"/>
      <c r="M27" s="9"/>
      <c r="N27" s="9"/>
      <c r="O27" s="9"/>
      <c r="P27" s="27"/>
      <c r="Q27" s="96">
        <f>H43+J43</f>
        <v>18</v>
      </c>
    </row>
    <row r="28" spans="1:17" ht="16.5">
      <c r="A28" s="123"/>
      <c r="B28" s="37"/>
      <c r="C28" s="48"/>
      <c r="D28" s="48"/>
      <c r="E28" s="48"/>
      <c r="F28" s="48"/>
      <c r="G28" s="2" t="s">
        <v>64</v>
      </c>
      <c r="H28" s="68">
        <v>2</v>
      </c>
      <c r="I28" s="68">
        <v>2</v>
      </c>
      <c r="J28" s="2"/>
      <c r="K28" s="2"/>
      <c r="L28" s="19"/>
      <c r="M28" s="9"/>
      <c r="N28" s="9"/>
      <c r="O28" s="9"/>
      <c r="P28" s="27"/>
      <c r="Q28" s="96"/>
    </row>
    <row r="29" spans="1:17" ht="16.5">
      <c r="A29" s="123"/>
      <c r="B29" s="37"/>
      <c r="C29" s="48"/>
      <c r="D29" s="48"/>
      <c r="E29" s="48"/>
      <c r="F29" s="48"/>
      <c r="G29" s="2" t="s">
        <v>65</v>
      </c>
      <c r="H29" s="68">
        <v>2</v>
      </c>
      <c r="I29" s="68">
        <v>2</v>
      </c>
      <c r="J29" s="2"/>
      <c r="K29" s="2"/>
      <c r="L29" s="19"/>
      <c r="M29" s="9"/>
      <c r="N29" s="9"/>
      <c r="O29" s="9"/>
      <c r="P29" s="27"/>
      <c r="Q29" s="96"/>
    </row>
    <row r="30" spans="1:17" ht="16.5">
      <c r="A30" s="123"/>
      <c r="B30" s="37"/>
      <c r="C30" s="48"/>
      <c r="D30" s="48"/>
      <c r="E30" s="48"/>
      <c r="F30" s="48"/>
      <c r="G30" s="2" t="s">
        <v>66</v>
      </c>
      <c r="H30" s="68">
        <v>2</v>
      </c>
      <c r="I30" s="68">
        <v>2</v>
      </c>
      <c r="J30" s="2"/>
      <c r="K30" s="2"/>
      <c r="L30" s="19"/>
      <c r="M30" s="9"/>
      <c r="N30" s="9"/>
      <c r="O30" s="9"/>
      <c r="P30" s="27"/>
      <c r="Q30" s="96"/>
    </row>
    <row r="31" spans="1:17" ht="16.5">
      <c r="A31" s="123"/>
      <c r="B31" s="37"/>
      <c r="C31" s="48"/>
      <c r="D31" s="48"/>
      <c r="E31" s="48"/>
      <c r="F31" s="48"/>
      <c r="G31" s="2" t="s">
        <v>67</v>
      </c>
      <c r="H31" s="68"/>
      <c r="I31" s="68"/>
      <c r="J31" s="68">
        <v>2</v>
      </c>
      <c r="K31" s="68">
        <v>2</v>
      </c>
      <c r="L31" s="19"/>
      <c r="M31" s="9"/>
      <c r="N31" s="9"/>
      <c r="O31" s="9"/>
      <c r="P31" s="27"/>
      <c r="Q31" s="96"/>
    </row>
    <row r="32" spans="1:17" ht="16.5">
      <c r="A32" s="123"/>
      <c r="B32" s="35"/>
      <c r="C32" s="45"/>
      <c r="D32" s="45"/>
      <c r="E32" s="45"/>
      <c r="F32" s="45"/>
      <c r="G32" s="2" t="s">
        <v>34</v>
      </c>
      <c r="H32" s="2"/>
      <c r="I32" s="2"/>
      <c r="J32" s="68">
        <v>2</v>
      </c>
      <c r="K32" s="68">
        <v>2</v>
      </c>
      <c r="L32" s="17"/>
      <c r="M32" s="2"/>
      <c r="N32" s="2"/>
      <c r="O32" s="2"/>
      <c r="P32" s="24"/>
      <c r="Q32" s="96"/>
    </row>
    <row r="33" spans="1:17" ht="16.5">
      <c r="A33" s="123"/>
      <c r="B33" s="35"/>
      <c r="C33" s="45"/>
      <c r="D33" s="45"/>
      <c r="E33" s="45"/>
      <c r="F33" s="45"/>
      <c r="G33" s="2" t="s">
        <v>41</v>
      </c>
      <c r="H33" s="2"/>
      <c r="I33" s="2"/>
      <c r="J33" s="68">
        <v>2</v>
      </c>
      <c r="K33" s="68">
        <v>2</v>
      </c>
      <c r="L33" s="17"/>
      <c r="M33" s="2"/>
      <c r="N33" s="2"/>
      <c r="O33" s="2"/>
      <c r="P33" s="24"/>
      <c r="Q33" s="96"/>
    </row>
    <row r="34" spans="1:17" ht="16.5">
      <c r="A34" s="123"/>
      <c r="B34" s="35"/>
      <c r="C34" s="45"/>
      <c r="D34" s="45"/>
      <c r="E34" s="45"/>
      <c r="F34" s="45"/>
      <c r="G34" s="2" t="s">
        <v>39</v>
      </c>
      <c r="H34" s="2"/>
      <c r="I34" s="2"/>
      <c r="J34" s="68">
        <v>2</v>
      </c>
      <c r="K34" s="68">
        <v>2</v>
      </c>
      <c r="L34" s="17"/>
      <c r="M34" s="2"/>
      <c r="N34" s="2"/>
      <c r="O34" s="2"/>
      <c r="P34" s="24"/>
      <c r="Q34" s="96"/>
    </row>
    <row r="35" spans="1:17" ht="16.5">
      <c r="A35" s="123"/>
      <c r="B35" s="35"/>
      <c r="C35" s="45"/>
      <c r="D35" s="45"/>
      <c r="E35" s="45"/>
      <c r="F35" s="45"/>
      <c r="G35" s="2" t="s">
        <v>21</v>
      </c>
      <c r="H35" s="2"/>
      <c r="I35" s="2"/>
      <c r="J35" s="68">
        <v>2</v>
      </c>
      <c r="K35" s="68">
        <v>2</v>
      </c>
      <c r="L35" s="17"/>
      <c r="M35" s="2"/>
      <c r="N35" s="2"/>
      <c r="O35" s="2"/>
      <c r="P35" s="24"/>
      <c r="Q35" s="96"/>
    </row>
    <row r="36" spans="1:17" ht="16.5">
      <c r="A36" s="123"/>
      <c r="B36" s="35"/>
      <c r="C36" s="45"/>
      <c r="D36" s="45"/>
      <c r="E36" s="45"/>
      <c r="F36" s="45"/>
      <c r="G36" s="39" t="s">
        <v>45</v>
      </c>
      <c r="H36" s="2"/>
      <c r="I36" s="2"/>
      <c r="J36" s="68">
        <v>2</v>
      </c>
      <c r="K36" s="68">
        <v>2</v>
      </c>
      <c r="L36" s="17"/>
      <c r="M36" s="2"/>
      <c r="N36" s="2"/>
      <c r="O36" s="2"/>
      <c r="P36" s="24"/>
      <c r="Q36" s="96"/>
    </row>
    <row r="37" spans="1:17" ht="16.5">
      <c r="A37" s="123"/>
      <c r="B37" s="35"/>
      <c r="C37" s="45"/>
      <c r="D37" s="45"/>
      <c r="E37" s="45"/>
      <c r="F37" s="45"/>
      <c r="G37" s="50" t="s">
        <v>49</v>
      </c>
      <c r="H37" s="51"/>
      <c r="I37" s="51"/>
      <c r="J37" s="75">
        <v>2</v>
      </c>
      <c r="K37" s="75">
        <v>2</v>
      </c>
      <c r="L37" s="17"/>
      <c r="M37" s="2"/>
      <c r="N37" s="2"/>
      <c r="O37" s="2"/>
      <c r="P37" s="24"/>
      <c r="Q37" s="96"/>
    </row>
    <row r="38" spans="1:17" ht="16.5">
      <c r="A38" s="123"/>
      <c r="B38" s="35"/>
      <c r="C38" s="45"/>
      <c r="D38" s="45"/>
      <c r="E38" s="45"/>
      <c r="F38" s="45"/>
      <c r="G38" s="2" t="s">
        <v>18</v>
      </c>
      <c r="H38" s="2" t="s">
        <v>23</v>
      </c>
      <c r="I38" s="2" t="s">
        <v>23</v>
      </c>
      <c r="J38" s="68">
        <v>2</v>
      </c>
      <c r="K38" s="68">
        <v>2</v>
      </c>
      <c r="L38" s="17"/>
      <c r="M38" s="2"/>
      <c r="N38" s="2"/>
      <c r="O38" s="2"/>
      <c r="P38" s="24"/>
      <c r="Q38" s="96"/>
    </row>
    <row r="39" spans="1:17" ht="16.5">
      <c r="A39" s="123"/>
      <c r="B39" s="35"/>
      <c r="C39" s="45"/>
      <c r="D39" s="45"/>
      <c r="E39" s="45"/>
      <c r="F39" s="45"/>
      <c r="G39" s="2" t="s">
        <v>68</v>
      </c>
      <c r="H39" s="2"/>
      <c r="I39" s="2"/>
      <c r="J39" s="68">
        <v>2</v>
      </c>
      <c r="K39" s="68">
        <v>2</v>
      </c>
      <c r="L39" s="17"/>
      <c r="M39" s="2"/>
      <c r="N39" s="2"/>
      <c r="O39" s="2"/>
      <c r="P39" s="24"/>
      <c r="Q39" s="96"/>
    </row>
    <row r="40" spans="1:17" ht="16.5">
      <c r="A40" s="123"/>
      <c r="B40" s="35"/>
      <c r="C40" s="45"/>
      <c r="D40" s="45"/>
      <c r="E40" s="45"/>
      <c r="F40" s="45"/>
      <c r="G40" s="15" t="s">
        <v>43</v>
      </c>
      <c r="H40" s="2"/>
      <c r="I40" s="2"/>
      <c r="J40" s="68">
        <v>2</v>
      </c>
      <c r="K40" s="68">
        <v>2</v>
      </c>
      <c r="L40" s="17"/>
      <c r="M40" s="2"/>
      <c r="N40" s="2"/>
      <c r="O40" s="2"/>
      <c r="P40" s="24"/>
      <c r="Q40" s="96"/>
    </row>
    <row r="41" spans="1:17" ht="16.5">
      <c r="A41" s="123"/>
      <c r="B41" s="35"/>
      <c r="C41" s="45"/>
      <c r="D41" s="45"/>
      <c r="E41" s="45"/>
      <c r="F41" s="45"/>
      <c r="G41" s="15"/>
      <c r="H41" s="2"/>
      <c r="I41" s="2"/>
      <c r="J41" s="68"/>
      <c r="K41" s="68"/>
      <c r="L41" s="17"/>
      <c r="M41" s="2"/>
      <c r="N41" s="2"/>
      <c r="O41" s="2"/>
      <c r="P41" s="24"/>
      <c r="Q41" s="96"/>
    </row>
    <row r="42" spans="1:17" ht="17.25" thickBot="1">
      <c r="A42" s="123"/>
      <c r="B42" s="38"/>
      <c r="C42" s="46"/>
      <c r="D42" s="46"/>
      <c r="E42" s="46"/>
      <c r="F42" s="46"/>
      <c r="G42" s="83"/>
      <c r="H42" s="4"/>
      <c r="I42" s="4"/>
      <c r="J42" s="10"/>
      <c r="K42" s="10"/>
      <c r="L42" s="17"/>
      <c r="M42" s="2"/>
      <c r="N42" s="2"/>
      <c r="O42" s="2"/>
      <c r="P42" s="24"/>
      <c r="Q42" s="96"/>
    </row>
    <row r="43" spans="1:17" ht="17.25" thickBot="1">
      <c r="A43" s="125"/>
      <c r="B43" s="79" t="s">
        <v>11</v>
      </c>
      <c r="C43" s="80">
        <v>0</v>
      </c>
      <c r="D43" s="80">
        <v>0</v>
      </c>
      <c r="E43" s="80">
        <v>0</v>
      </c>
      <c r="F43" s="80">
        <v>0</v>
      </c>
      <c r="G43" s="8" t="s">
        <v>55</v>
      </c>
      <c r="H43" s="81">
        <v>10</v>
      </c>
      <c r="I43" s="81">
        <v>10</v>
      </c>
      <c r="J43" s="81">
        <v>8</v>
      </c>
      <c r="K43" s="82">
        <v>8</v>
      </c>
      <c r="L43" s="14"/>
      <c r="M43" s="4"/>
      <c r="N43" s="4"/>
      <c r="O43" s="4"/>
      <c r="P43" s="25"/>
      <c r="Q43" s="97"/>
    </row>
    <row r="44" spans="1:17" ht="17.25" thickBot="1">
      <c r="A44" s="91" t="s">
        <v>1</v>
      </c>
      <c r="B44" s="92"/>
      <c r="C44" s="76">
        <f>SUM(C10,C16,C21)</f>
        <v>21</v>
      </c>
      <c r="D44" s="76">
        <f>SUM(D10,D16,D21)</f>
        <v>21</v>
      </c>
      <c r="E44" s="76">
        <f>SUM(E10,E16,E21)</f>
        <v>21</v>
      </c>
      <c r="F44" s="76">
        <f>SUM(F10,F16,F21)</f>
        <v>21</v>
      </c>
      <c r="G44" s="49" t="s">
        <v>16</v>
      </c>
      <c r="H44" s="49">
        <f>SUM(H10,H16,H21,H43)</f>
        <v>18</v>
      </c>
      <c r="I44" s="49">
        <f>SUM(I10,I16,I21,I43)</f>
        <v>18</v>
      </c>
      <c r="J44" s="77">
        <f>SUM(J10,J16,J21,J43)</f>
        <v>20</v>
      </c>
      <c r="K44" s="78">
        <f>SUM(K10,K16,K21,K43)</f>
        <v>20</v>
      </c>
      <c r="L44" s="18"/>
      <c r="M44" s="12"/>
      <c r="N44" s="12"/>
      <c r="O44" s="12"/>
      <c r="P44" s="26"/>
      <c r="Q44" s="40" t="s">
        <v>52</v>
      </c>
    </row>
    <row r="45" spans="1:17" ht="16.5">
      <c r="A45" s="61" t="s">
        <v>59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2"/>
    </row>
    <row r="46" spans="1:17" ht="16.5">
      <c r="A46" s="43" t="s">
        <v>46</v>
      </c>
      <c r="B46" s="11"/>
      <c r="C46" s="11"/>
      <c r="D46" s="11"/>
      <c r="E46" s="11"/>
      <c r="F46" s="11"/>
      <c r="K46" s="11"/>
      <c r="L46" s="11"/>
      <c r="M46" s="11"/>
      <c r="N46" s="11"/>
      <c r="O46" s="11"/>
      <c r="P46" s="11"/>
      <c r="Q46" s="21"/>
    </row>
    <row r="47" spans="1:17" ht="16.5">
      <c r="A47" s="43" t="s">
        <v>44</v>
      </c>
      <c r="B47" s="11"/>
      <c r="C47" s="11"/>
      <c r="D47" s="11"/>
      <c r="E47" s="11"/>
      <c r="F47" s="11"/>
      <c r="K47" s="11"/>
      <c r="L47" s="11"/>
      <c r="M47" s="11"/>
      <c r="N47" s="11"/>
      <c r="O47" s="11"/>
      <c r="P47" s="11"/>
      <c r="Q47" s="21"/>
    </row>
    <row r="48" spans="1:18" ht="15.75" customHeight="1">
      <c r="A48" s="86" t="s">
        <v>54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8"/>
      <c r="R48" s="52"/>
    </row>
    <row r="49" spans="1:17" ht="17.25" thickBot="1">
      <c r="A49" s="85" t="s">
        <v>60</v>
      </c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6"/>
    </row>
    <row r="50" ht="16.5">
      <c r="K50" s="1"/>
    </row>
    <row r="51" ht="16.5">
      <c r="K51" s="1"/>
    </row>
    <row r="52" ht="16.5">
      <c r="K52" s="1"/>
    </row>
    <row r="53" ht="16.5">
      <c r="K53" s="1"/>
    </row>
    <row r="54" ht="16.5">
      <c r="K54" s="1"/>
    </row>
    <row r="55" ht="16.5">
      <c r="K55" s="1"/>
    </row>
    <row r="56" ht="16.5">
      <c r="K56" s="1"/>
    </row>
    <row r="57" ht="16.5">
      <c r="K57" s="1"/>
    </row>
    <row r="58" ht="16.5">
      <c r="K58" s="1"/>
    </row>
    <row r="59" ht="16.5">
      <c r="K59" s="1"/>
    </row>
    <row r="60" ht="16.5">
      <c r="K60" s="1"/>
    </row>
    <row r="61" ht="16.5">
      <c r="K61" s="1"/>
    </row>
    <row r="62" ht="16.5">
      <c r="K62" s="1"/>
    </row>
    <row r="63" ht="16.5">
      <c r="K63" s="1"/>
    </row>
    <row r="64" ht="16.5">
      <c r="K64" s="1"/>
    </row>
    <row r="65" ht="16.5">
      <c r="K65" s="1"/>
    </row>
    <row r="66" ht="16.5">
      <c r="K66" s="1"/>
    </row>
    <row r="67" ht="16.5">
      <c r="K67" s="1"/>
    </row>
    <row r="68" ht="16.5">
      <c r="K68" s="1"/>
    </row>
    <row r="69" ht="16.5">
      <c r="K69" s="1"/>
    </row>
    <row r="70" ht="16.5">
      <c r="K70" s="1"/>
    </row>
    <row r="71" ht="16.5">
      <c r="K71" s="1"/>
    </row>
    <row r="72" ht="16.5">
      <c r="K72" s="1"/>
    </row>
    <row r="73" ht="16.5">
      <c r="K73" s="1"/>
    </row>
    <row r="74" ht="16.5">
      <c r="K74" s="1"/>
    </row>
    <row r="75" ht="16.5">
      <c r="K75" s="1"/>
    </row>
  </sheetData>
  <sheetProtection/>
  <mergeCells count="30">
    <mergeCell ref="A22:A26"/>
    <mergeCell ref="Q5:Q6"/>
    <mergeCell ref="A5:A6"/>
    <mergeCell ref="A27:A43"/>
    <mergeCell ref="Q27:Q43"/>
    <mergeCell ref="A17:A21"/>
    <mergeCell ref="Q17:Q21"/>
    <mergeCell ref="Q22:Q26"/>
    <mergeCell ref="E5:F5"/>
    <mergeCell ref="M5:N5"/>
    <mergeCell ref="A1:Q1"/>
    <mergeCell ref="Q7:Q10"/>
    <mergeCell ref="Q11:Q16"/>
    <mergeCell ref="B4:F4"/>
    <mergeCell ref="G4:K4"/>
    <mergeCell ref="L4:P4"/>
    <mergeCell ref="B5:B6"/>
    <mergeCell ref="C5:D5"/>
    <mergeCell ref="A2:Q2"/>
    <mergeCell ref="A3:Q3"/>
    <mergeCell ref="A48:Q48"/>
    <mergeCell ref="T5:Y5"/>
    <mergeCell ref="A44:B44"/>
    <mergeCell ref="O5:P5"/>
    <mergeCell ref="A7:A10"/>
    <mergeCell ref="A11:A16"/>
    <mergeCell ref="G5:G6"/>
    <mergeCell ref="H5:I5"/>
    <mergeCell ref="J5:K5"/>
    <mergeCell ref="L5:L6"/>
  </mergeCells>
  <printOptions horizontalCentered="1"/>
  <pageMargins left="0.3937007874015748" right="0.3937007874015748" top="0.7874015748031497" bottom="0.7874015748031497" header="0.5118110236220472" footer="0.5118110236220472"/>
  <pageSetup fitToHeight="0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課程表</dc:title>
  <dc:subject/>
  <dc:creator>BA</dc:creator>
  <cp:keywords/>
  <dc:description/>
  <cp:lastModifiedBy>USER</cp:lastModifiedBy>
  <cp:lastPrinted>2015-03-31T06:33:09Z</cp:lastPrinted>
  <dcterms:created xsi:type="dcterms:W3CDTF">2003-04-02T13:58:54Z</dcterms:created>
  <dcterms:modified xsi:type="dcterms:W3CDTF">2016-04-20T06:48:58Z</dcterms:modified>
  <cp:category/>
  <cp:version/>
  <cp:contentType/>
  <cp:contentStatus/>
</cp:coreProperties>
</file>