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7965" windowHeight="4080" tabRatio="599"/>
  </bookViews>
  <sheets>
    <sheet name="電子進專104起適用" sheetId="85" r:id="rId1"/>
  </sheets>
  <definedNames>
    <definedName name="_xlnm.Print_Area" localSheetId="0">電子進專104起適用!$A$1:$K$51</definedName>
  </definedNames>
  <calcPr calcId="145621"/>
</workbook>
</file>

<file path=xl/calcChain.xml><?xml version="1.0" encoding="utf-8"?>
<calcChain xmlns="http://schemas.openxmlformats.org/spreadsheetml/2006/main">
  <c r="E28" i="85" l="1"/>
  <c r="C17" i="85"/>
  <c r="E17" i="85"/>
  <c r="C24" i="85"/>
  <c r="E24" i="85"/>
  <c r="H24" i="85"/>
  <c r="J24" i="85"/>
  <c r="C28" i="85"/>
  <c r="H28" i="85"/>
  <c r="J28" i="85"/>
  <c r="C14" i="85"/>
  <c r="E14" i="85"/>
  <c r="E46" i="85"/>
  <c r="H52" i="85"/>
  <c r="H14" i="85"/>
  <c r="J14" i="85"/>
  <c r="J46" i="85"/>
  <c r="D14" i="85"/>
  <c r="F14" i="85"/>
  <c r="I14" i="85"/>
  <c r="I46" i="85"/>
  <c r="K14" i="85"/>
  <c r="D17" i="85"/>
  <c r="D46" i="85"/>
  <c r="F17" i="85"/>
  <c r="D24" i="85"/>
  <c r="F24" i="85"/>
  <c r="I24" i="85"/>
  <c r="K24" i="85"/>
  <c r="D28" i="85"/>
  <c r="F28" i="85"/>
  <c r="I28" i="85"/>
  <c r="K28" i="85"/>
  <c r="K46" i="85"/>
  <c r="F46" i="85"/>
  <c r="C46" i="85"/>
  <c r="H46" i="85"/>
  <c r="G52" i="85"/>
</calcChain>
</file>

<file path=xl/sharedStrings.xml><?xml version="1.0" encoding="utf-8"?>
<sst xmlns="http://schemas.openxmlformats.org/spreadsheetml/2006/main" count="89" uniqueCount="69">
  <si>
    <t>學</t>
  </si>
  <si>
    <t>時</t>
  </si>
  <si>
    <t>分</t>
  </si>
  <si>
    <t>數</t>
  </si>
  <si>
    <t>小　計</t>
  </si>
  <si>
    <t>合　計</t>
  </si>
  <si>
    <r>
      <t>第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學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年</t>
    </r>
    <phoneticPr fontId="1" type="noConversion"/>
  </si>
  <si>
    <r>
      <t>第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學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年</t>
    </r>
  </si>
  <si>
    <t>第一學期</t>
    <phoneticPr fontId="1" type="noConversion"/>
  </si>
  <si>
    <t>第二學期</t>
    <phoneticPr fontId="1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</si>
  <si>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</si>
  <si>
    <t>共同必修</t>
    <phoneticPr fontId="1" type="noConversion"/>
  </si>
  <si>
    <t>國文</t>
    <phoneticPr fontId="1" type="noConversion"/>
  </si>
  <si>
    <t>英文</t>
    <phoneticPr fontId="1" type="noConversion"/>
  </si>
  <si>
    <t>國父思想</t>
    <phoneticPr fontId="1" type="noConversion"/>
  </si>
  <si>
    <t>專業基礎</t>
    <phoneticPr fontId="1" type="noConversion"/>
  </si>
  <si>
    <t>微積分</t>
    <phoneticPr fontId="1" type="noConversion"/>
  </si>
  <si>
    <r>
      <t>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</si>
  <si>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t>專業核心</t>
    <phoneticPr fontId="1" type="noConversion"/>
  </si>
  <si>
    <t>基本電學</t>
    <phoneticPr fontId="1" type="noConversion"/>
  </si>
  <si>
    <t>校訂必修</t>
    <phoneticPr fontId="1" type="noConversion"/>
  </si>
  <si>
    <t>校訂選修</t>
    <phoneticPr fontId="1" type="noConversion"/>
  </si>
  <si>
    <r>
      <t>預開選修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至少修</t>
    </r>
    <phoneticPr fontId="1" type="noConversion"/>
  </si>
  <si>
    <r>
      <t>2.</t>
    </r>
    <r>
      <rPr>
        <sz val="11"/>
        <rFont val="標楷體"/>
        <family val="4"/>
        <charset val="136"/>
      </rPr>
      <t>每學期每週上課時數不可超過</t>
    </r>
    <r>
      <rPr>
        <sz val="11"/>
        <rFont val="Times New Roman"/>
        <family val="1"/>
      </rPr>
      <t>22"</t>
    </r>
    <r>
      <rPr>
        <sz val="11"/>
        <rFont val="標楷體"/>
        <family val="4"/>
        <charset val="136"/>
      </rPr>
      <t>小時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。</t>
    </r>
    <phoneticPr fontId="1" type="noConversion"/>
  </si>
  <si>
    <r>
      <t>#</t>
    </r>
    <r>
      <rPr>
        <sz val="12"/>
        <rFont val="標楷體"/>
        <family val="4"/>
        <charset val="136"/>
      </rPr>
      <t>視窗軟體應用</t>
    </r>
    <phoneticPr fontId="1" type="noConversion"/>
  </si>
  <si>
    <t>基礎數學</t>
    <phoneticPr fontId="1" type="noConversion"/>
  </si>
  <si>
    <r>
      <t>#</t>
    </r>
    <r>
      <rPr>
        <sz val="12"/>
        <rFont val="標楷體"/>
        <family val="4"/>
        <charset val="136"/>
      </rPr>
      <t>晶片設計導論</t>
    </r>
    <phoneticPr fontId="1" type="noConversion"/>
  </si>
  <si>
    <r>
      <t>#</t>
    </r>
    <r>
      <rPr>
        <sz val="12"/>
        <rFont val="標楷體"/>
        <family val="4"/>
        <charset val="136"/>
      </rPr>
      <t>多媒體技術與應用</t>
    </r>
    <phoneticPr fontId="1" type="noConversion"/>
  </si>
  <si>
    <r>
      <t>#</t>
    </r>
    <r>
      <rPr>
        <sz val="12"/>
        <rFont val="標楷體"/>
        <family val="4"/>
        <charset val="136"/>
      </rPr>
      <t>網路概論</t>
    </r>
    <phoneticPr fontId="1" type="noConversion"/>
  </si>
  <si>
    <r>
      <t>#</t>
    </r>
    <r>
      <rPr>
        <sz val="12"/>
        <rFont val="標楷體"/>
        <family val="4"/>
        <charset val="136"/>
      </rPr>
      <t>物件導向程式設計</t>
    </r>
    <phoneticPr fontId="1" type="noConversion"/>
  </si>
  <si>
    <r>
      <t>預開選修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至少修</t>
    </r>
    <phoneticPr fontId="1" type="noConversion"/>
  </si>
  <si>
    <t>計算機組織</t>
    <phoneticPr fontId="1" type="noConversion"/>
  </si>
  <si>
    <t>智慧電子應用概論</t>
    <phoneticPr fontId="1" type="noConversion"/>
  </si>
  <si>
    <t>行車電腦控制概論</t>
    <phoneticPr fontId="1" type="noConversion"/>
  </si>
  <si>
    <t>車用電子概論</t>
    <phoneticPr fontId="1" type="noConversion"/>
  </si>
  <si>
    <t>車用感測器原理</t>
    <phoneticPr fontId="1" type="noConversion"/>
  </si>
  <si>
    <t>中華科技大學附設專科進修學校電子工程科課程表</t>
    <phoneticPr fontId="1" type="noConversion"/>
  </si>
  <si>
    <r>
      <t>#</t>
    </r>
    <r>
      <rPr>
        <sz val="12"/>
        <rFont val="標楷體"/>
        <family val="4"/>
        <charset val="136"/>
      </rPr>
      <t>電子電路板佈局實務</t>
    </r>
    <phoneticPr fontId="1" type="noConversion"/>
  </si>
  <si>
    <r>
      <t>#</t>
    </r>
    <r>
      <rPr>
        <sz val="12"/>
        <rFont val="標楷體"/>
        <family val="4"/>
        <charset val="136"/>
      </rPr>
      <t>計算機概論</t>
    </r>
    <phoneticPr fontId="1" type="noConversion"/>
  </si>
  <si>
    <t>基本電學實習</t>
    <phoneticPr fontId="1" type="noConversion"/>
  </si>
  <si>
    <t>工業配線</t>
    <phoneticPr fontId="1" type="noConversion"/>
  </si>
  <si>
    <r>
      <t>#</t>
    </r>
    <r>
      <rPr>
        <sz val="12"/>
        <rFont val="標楷體"/>
        <family val="4"/>
        <charset val="136"/>
      </rPr>
      <t>網頁製作與管理</t>
    </r>
    <phoneticPr fontId="1" type="noConversion"/>
  </si>
  <si>
    <t>無線通訊網路</t>
  </si>
  <si>
    <t>資料結構</t>
    <phoneticPr fontId="1" type="noConversion"/>
  </si>
  <si>
    <t>工程數學</t>
    <phoneticPr fontId="1" type="noConversion"/>
  </si>
  <si>
    <r>
      <t>#</t>
    </r>
    <r>
      <rPr>
        <sz val="12"/>
        <rFont val="標楷體"/>
        <family val="4"/>
        <charset val="136"/>
      </rPr>
      <t>電子電路實習</t>
    </r>
    <phoneticPr fontId="1" type="noConversion"/>
  </si>
  <si>
    <r>
      <t>#</t>
    </r>
    <r>
      <rPr>
        <sz val="12"/>
        <rFont val="標楷體"/>
        <family val="4"/>
        <charset val="136"/>
      </rPr>
      <t>類比電路實習</t>
    </r>
    <phoneticPr fontId="1" type="noConversion"/>
  </si>
  <si>
    <r>
      <rPr>
        <sz val="12"/>
        <rFont val="Times New Roman"/>
        <family val="1"/>
      </rPr>
      <t>#</t>
    </r>
    <r>
      <rPr>
        <sz val="12"/>
        <rFont val="標楷體"/>
        <family val="4"/>
        <charset val="136"/>
      </rPr>
      <t>硬體描述語言</t>
    </r>
    <phoneticPr fontId="1" type="noConversion"/>
  </si>
  <si>
    <t>應用電子電路學</t>
    <phoneticPr fontId="1" type="noConversion"/>
  </si>
  <si>
    <t>電子學</t>
    <phoneticPr fontId="1" type="noConversion"/>
  </si>
  <si>
    <t>電路學</t>
    <phoneticPr fontId="1" type="noConversion"/>
  </si>
  <si>
    <t>邏輯設計</t>
    <phoneticPr fontId="1" type="noConversion"/>
  </si>
  <si>
    <r>
      <t>(104</t>
    </r>
    <r>
      <rPr>
        <sz val="12"/>
        <rFont val="標楷體"/>
        <family val="4"/>
        <charset val="136"/>
      </rPr>
      <t>學年度起適用</t>
    </r>
    <r>
      <rPr>
        <sz val="12"/>
        <rFont val="Times New Roman"/>
        <family val="1"/>
      </rPr>
      <t>)</t>
    </r>
    <phoneticPr fontId="1" type="noConversion"/>
  </si>
  <si>
    <t>4.選修課，如無循序漸進、適性教學之課程．則開放各年級共同選課。</t>
    <phoneticPr fontId="8" type="noConversion"/>
  </si>
  <si>
    <t>5.「#」為需要電腦上機實，「@」為專業證照輔導課程。</t>
    <phoneticPr fontId="8" type="noConversion"/>
  </si>
  <si>
    <r>
      <t>104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23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103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 xml:space="preserve">次校課程發展委員會通過
</t>
    </r>
    <r>
      <rPr>
        <sz val="10"/>
        <rFont val="Times New Roman"/>
        <family val="1"/>
      </rPr>
      <t>104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31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103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次校課程發展委員會修正通過</t>
    </r>
    <phoneticPr fontId="1" type="noConversion"/>
  </si>
  <si>
    <t>應用電路學</t>
    <phoneticPr fontId="1" type="noConversion"/>
  </si>
  <si>
    <r>
      <t>#</t>
    </r>
    <r>
      <rPr>
        <sz val="12"/>
        <rFont val="標楷體"/>
        <family val="4"/>
        <charset val="136"/>
      </rPr>
      <t>微處理機原理與實習</t>
    </r>
    <phoneticPr fontId="1" type="noConversion"/>
  </si>
  <si>
    <r>
      <t>#</t>
    </r>
    <r>
      <rPr>
        <sz val="12"/>
        <rFont val="標楷體"/>
        <family val="4"/>
        <charset val="136"/>
      </rPr>
      <t>計算機程式</t>
    </r>
    <phoneticPr fontId="1" type="noConversion"/>
  </si>
  <si>
    <r>
      <t>#</t>
    </r>
    <r>
      <rPr>
        <sz val="12"/>
        <rFont val="標楷體"/>
        <family val="4"/>
        <charset val="136"/>
      </rPr>
      <t>創意電子實習</t>
    </r>
    <phoneticPr fontId="1" type="noConversion"/>
  </si>
  <si>
    <r>
      <t>1.</t>
    </r>
    <r>
      <rPr>
        <sz val="11"/>
        <color indexed="10"/>
        <rFont val="標楷體"/>
        <family val="4"/>
        <charset val="136"/>
      </rPr>
      <t>畢業應修滿</t>
    </r>
    <r>
      <rPr>
        <sz val="11"/>
        <color indexed="10"/>
        <rFont val="Times New Roman"/>
        <family val="1"/>
      </rPr>
      <t>80</t>
    </r>
    <r>
      <rPr>
        <sz val="11"/>
        <color indexed="10"/>
        <rFont val="標楷體"/>
        <family val="4"/>
        <charset val="136"/>
      </rPr>
      <t>學分以上：必修</t>
    </r>
    <r>
      <rPr>
        <sz val="11"/>
        <color indexed="10"/>
        <rFont val="Times New Roman"/>
        <family val="1"/>
      </rPr>
      <t>35</t>
    </r>
    <r>
      <rPr>
        <sz val="11"/>
        <color indexed="10"/>
        <rFont val="標楷體"/>
        <family val="4"/>
        <charset val="136"/>
      </rPr>
      <t>學分，選修</t>
    </r>
    <r>
      <rPr>
        <sz val="11"/>
        <color indexed="10"/>
        <rFont val="Times New Roman"/>
        <family val="1"/>
      </rPr>
      <t>45</t>
    </r>
    <r>
      <rPr>
        <sz val="11"/>
        <color indexed="10"/>
        <rFont val="標楷體"/>
        <family val="4"/>
        <charset val="136"/>
      </rPr>
      <t>學分。</t>
    </r>
    <phoneticPr fontId="1" type="noConversion"/>
  </si>
  <si>
    <r>
      <t>104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21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104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次系課程發展委員會修正通過</t>
    </r>
    <phoneticPr fontId="1" type="noConversion"/>
  </si>
  <si>
    <r>
      <t>105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4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104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次校課程發展委員會修正通過</t>
    </r>
    <phoneticPr fontId="1" type="noConversion"/>
  </si>
  <si>
    <t>職場實習(二)</t>
    <phoneticPr fontId="1" type="noConversion"/>
  </si>
  <si>
    <t>職場實習(一)</t>
    <phoneticPr fontId="1" type="noConversion"/>
  </si>
  <si>
    <r>
      <t>105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105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次系課程發展委員會修正通過</t>
    </r>
    <phoneticPr fontId="1" type="noConversion"/>
  </si>
  <si>
    <r>
      <t>105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18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105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次校課程發展委員會修正通過</t>
    </r>
    <phoneticPr fontId="1" type="noConversion"/>
  </si>
  <si>
    <t>#Keil 51晶片程式設計</t>
    <phoneticPr fontId="1" type="noConversion"/>
  </si>
  <si>
    <t>3.必修課，如無循序漸進、適性教學之課程．則可彈性調整開課學期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</si>
</sst>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7" formatCode="#,##0;[Red]#,##0"/>
    <numFmt numFmtId="184" formatCode="0;[Red]0"/>
    <numFmt numFmtId="200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indexed="10"/>
      <name val="標楷體"/>
      <family val="4"/>
      <charset val="136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8"/>
      <name val="Times New Roman"/>
      <family val="1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color indexed="10"/>
      <name val="Times New Roman"/>
      <family val="1"/>
    </font>
    <font>
      <sz val="11"/>
      <color indexed="10"/>
      <name val="標楷體"/>
      <family val="4"/>
      <charset val="136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6" fillId="0" borderId="0" xfId="0" applyFont="1" applyAlignment="1"/>
    <xf numFmtId="44" fontId="3" fillId="0" borderId="1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Continuous"/>
    </xf>
    <xf numFmtId="0" fontId="5" fillId="0" borderId="4" xfId="0" applyFont="1" applyBorder="1" applyAlignment="1">
      <alignment horizontal="centerContinuous"/>
    </xf>
    <xf numFmtId="44" fontId="5" fillId="0" borderId="4" xfId="0" applyNumberFormat="1" applyFont="1" applyBorder="1" applyAlignment="1">
      <alignment horizontal="centerContinuous"/>
    </xf>
    <xf numFmtId="44" fontId="5" fillId="0" borderId="19" xfId="0" applyNumberFormat="1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5" fillId="0" borderId="1" xfId="0" applyFont="1" applyBorder="1" applyAlignment="1"/>
    <xf numFmtId="0" fontId="5" fillId="0" borderId="22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/>
    </xf>
    <xf numFmtId="44" fontId="5" fillId="0" borderId="2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4" fontId="5" fillId="0" borderId="12" xfId="0" applyNumberFormat="1" applyFont="1" applyBorder="1" applyAlignment="1">
      <alignment horizontal="center" vertical="center"/>
    </xf>
    <xf numFmtId="44" fontId="5" fillId="0" borderId="26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184" fontId="5" fillId="0" borderId="7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horizontal="centerContinuous"/>
    </xf>
    <xf numFmtId="0" fontId="9" fillId="0" borderId="13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200" fontId="5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0" xfId="0" applyFont="1" applyAlignment="1">
      <alignment horizontal="right" wrapText="1"/>
    </xf>
    <xf numFmtId="0" fontId="5" fillId="0" borderId="23" xfId="0" applyFont="1" applyFill="1" applyBorder="1" applyAlignment="1">
      <alignment horizontal="center" vertical="center"/>
    </xf>
    <xf numFmtId="0" fontId="13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4" fontId="3" fillId="0" borderId="33" xfId="0" applyNumberFormat="1" applyFont="1" applyBorder="1" applyAlignment="1">
      <alignment horizontal="center"/>
    </xf>
    <xf numFmtId="44" fontId="5" fillId="0" borderId="34" xfId="0" applyNumberFormat="1" applyFont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3" fillId="0" borderId="30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view="pageBreakPreview" zoomScaleNormal="100" zoomScaleSheetLayoutView="100" workbookViewId="0">
      <selection activeCell="B37" sqref="B37"/>
    </sheetView>
  </sheetViews>
  <sheetFormatPr defaultColWidth="8.875" defaultRowHeight="15.75"/>
  <cols>
    <col min="1" max="1" width="3.625" style="27" customWidth="1"/>
    <col min="2" max="2" width="23.625" style="27" customWidth="1"/>
    <col min="3" max="6" width="5.125" style="27" customWidth="1"/>
    <col min="7" max="7" width="24.875" style="27" customWidth="1"/>
    <col min="8" max="11" width="5.125" style="27" customWidth="1"/>
    <col min="12" max="16384" width="8.875" style="27"/>
  </cols>
  <sheetData>
    <row r="1" spans="1:256" s="28" customFormat="1" ht="24.95" customHeight="1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56" s="28" customFormat="1" ht="30" customHeight="1">
      <c r="A2" s="106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s="28" customFormat="1" ht="15" customHeight="1">
      <c r="A3" s="90"/>
      <c r="B3" s="107" t="s">
        <v>61</v>
      </c>
      <c r="C3" s="107"/>
      <c r="D3" s="107"/>
      <c r="E3" s="107"/>
      <c r="F3" s="107"/>
      <c r="G3" s="107"/>
      <c r="H3" s="107"/>
      <c r="I3" s="107"/>
      <c r="J3" s="107"/>
      <c r="K3" s="10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28" customFormat="1" ht="15" customHeight="1">
      <c r="A4" s="106" t="s">
        <v>62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s="28" customFormat="1" ht="15" customHeight="1">
      <c r="A5" s="106" t="s">
        <v>65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s="28" customFormat="1" ht="15" customHeight="1">
      <c r="A6" s="106" t="s">
        <v>66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s="28" customFormat="1" ht="19.5" customHeight="1" thickBot="1">
      <c r="A7" s="29"/>
      <c r="B7" s="29"/>
      <c r="C7" s="29"/>
      <c r="D7" s="29"/>
      <c r="E7" s="29"/>
      <c r="F7" s="29"/>
      <c r="G7" s="29"/>
      <c r="H7" s="29"/>
      <c r="I7" s="83" t="s">
        <v>52</v>
      </c>
      <c r="K7" s="29"/>
    </row>
    <row r="8" spans="1:256" ht="16.5">
      <c r="A8" s="3" t="s">
        <v>6</v>
      </c>
      <c r="B8" s="30"/>
      <c r="C8" s="30"/>
      <c r="D8" s="30"/>
      <c r="E8" s="30"/>
      <c r="F8" s="30"/>
      <c r="G8" s="4" t="s">
        <v>7</v>
      </c>
      <c r="H8" s="30"/>
      <c r="I8" s="30"/>
      <c r="J8" s="31"/>
      <c r="K8" s="32"/>
    </row>
    <row r="9" spans="1:256" ht="16.5">
      <c r="A9" s="33"/>
      <c r="B9" s="34"/>
      <c r="C9" s="102" t="s">
        <v>8</v>
      </c>
      <c r="D9" s="103"/>
      <c r="E9" s="102" t="s">
        <v>9</v>
      </c>
      <c r="F9" s="103"/>
      <c r="G9" s="35"/>
      <c r="H9" s="102" t="s">
        <v>8</v>
      </c>
      <c r="I9" s="103"/>
      <c r="J9" s="104" t="s">
        <v>9</v>
      </c>
      <c r="K9" s="105"/>
    </row>
    <row r="10" spans="1:256" ht="16.5">
      <c r="A10" s="5" t="s">
        <v>10</v>
      </c>
      <c r="B10" s="36"/>
      <c r="C10" s="1" t="s">
        <v>0</v>
      </c>
      <c r="D10" s="1" t="s">
        <v>1</v>
      </c>
      <c r="E10" s="1" t="s">
        <v>0</v>
      </c>
      <c r="F10" s="1" t="s">
        <v>1</v>
      </c>
      <c r="G10" s="2" t="s">
        <v>10</v>
      </c>
      <c r="H10" s="1" t="s">
        <v>0</v>
      </c>
      <c r="I10" s="1" t="s">
        <v>1</v>
      </c>
      <c r="J10" s="8" t="s">
        <v>0</v>
      </c>
      <c r="K10" s="9" t="s">
        <v>1</v>
      </c>
    </row>
    <row r="11" spans="1:256" ht="17.25" thickBot="1">
      <c r="A11" s="37"/>
      <c r="B11" s="38"/>
      <c r="C11" s="6" t="s">
        <v>2</v>
      </c>
      <c r="D11" s="6" t="s">
        <v>3</v>
      </c>
      <c r="E11" s="6" t="s">
        <v>2</v>
      </c>
      <c r="F11" s="6" t="s">
        <v>3</v>
      </c>
      <c r="G11" s="39"/>
      <c r="H11" s="6" t="s">
        <v>2</v>
      </c>
      <c r="I11" s="6" t="s">
        <v>3</v>
      </c>
      <c r="J11" s="10" t="s">
        <v>2</v>
      </c>
      <c r="K11" s="11" t="s">
        <v>3</v>
      </c>
    </row>
    <row r="12" spans="1:256" s="44" customFormat="1" ht="25.15" customHeight="1">
      <c r="A12" s="99" t="s">
        <v>11</v>
      </c>
      <c r="B12" s="12" t="s">
        <v>12</v>
      </c>
      <c r="C12" s="40">
        <v>3</v>
      </c>
      <c r="D12" s="40">
        <v>3</v>
      </c>
      <c r="E12" s="40">
        <v>3</v>
      </c>
      <c r="F12" s="40">
        <v>3</v>
      </c>
      <c r="G12" s="13"/>
      <c r="H12" s="41"/>
      <c r="I12" s="41"/>
      <c r="J12" s="42"/>
      <c r="K12" s="43"/>
    </row>
    <row r="13" spans="1:256" s="44" customFormat="1" ht="25.15" customHeight="1">
      <c r="A13" s="100"/>
      <c r="B13" s="12" t="s">
        <v>13</v>
      </c>
      <c r="C13" s="40">
        <v>3</v>
      </c>
      <c r="D13" s="40">
        <v>3</v>
      </c>
      <c r="E13" s="40">
        <v>3</v>
      </c>
      <c r="F13" s="40">
        <v>3</v>
      </c>
      <c r="G13" s="13" t="s">
        <v>14</v>
      </c>
      <c r="H13" s="40">
        <v>2</v>
      </c>
      <c r="I13" s="40">
        <v>2</v>
      </c>
      <c r="J13" s="45"/>
      <c r="K13" s="46"/>
    </row>
    <row r="14" spans="1:256" s="44" customFormat="1" ht="25.15" customHeight="1" thickBot="1">
      <c r="A14" s="101"/>
      <c r="B14" s="14" t="s">
        <v>4</v>
      </c>
      <c r="C14" s="47">
        <f>SUM(C12:C13)</f>
        <v>6</v>
      </c>
      <c r="D14" s="47">
        <f>SUM(D12:D13)</f>
        <v>6</v>
      </c>
      <c r="E14" s="47">
        <f>SUM(E12:E13)</f>
        <v>6</v>
      </c>
      <c r="F14" s="47">
        <f>SUM(F12:F13)</f>
        <v>6</v>
      </c>
      <c r="G14" s="16" t="s">
        <v>4</v>
      </c>
      <c r="H14" s="47">
        <f>SUM(H12:H13)</f>
        <v>2</v>
      </c>
      <c r="I14" s="47">
        <f>SUM(I12:I13)</f>
        <v>2</v>
      </c>
      <c r="J14" s="47">
        <f>SUM(J12:J13)</f>
        <v>0</v>
      </c>
      <c r="K14" s="48">
        <f>SUM(K12:K13)</f>
        <v>0</v>
      </c>
    </row>
    <row r="15" spans="1:256" s="44" customFormat="1" ht="25.15" customHeight="1">
      <c r="A15" s="99" t="s">
        <v>15</v>
      </c>
      <c r="B15" s="17" t="s">
        <v>25</v>
      </c>
      <c r="C15" s="49">
        <v>2</v>
      </c>
      <c r="D15" s="49">
        <v>2</v>
      </c>
      <c r="E15" s="49"/>
      <c r="F15" s="49"/>
      <c r="G15" s="84"/>
      <c r="H15" s="49"/>
      <c r="I15" s="49"/>
      <c r="J15" s="50"/>
      <c r="K15" s="51"/>
    </row>
    <row r="16" spans="1:256" s="44" customFormat="1" ht="25.15" customHeight="1">
      <c r="A16" s="100"/>
      <c r="B16" s="80" t="s">
        <v>38</v>
      </c>
      <c r="C16" s="40">
        <v>3</v>
      </c>
      <c r="D16" s="40">
        <v>3</v>
      </c>
      <c r="E16" s="40"/>
      <c r="F16" s="40"/>
      <c r="G16" s="52"/>
      <c r="H16" s="40"/>
      <c r="I16" s="40"/>
      <c r="J16" s="45"/>
      <c r="K16" s="46"/>
    </row>
    <row r="17" spans="1:11" s="44" customFormat="1" ht="25.15" customHeight="1" thickBot="1">
      <c r="A17" s="101"/>
      <c r="B17" s="24" t="s">
        <v>17</v>
      </c>
      <c r="C17" s="47">
        <f>SUM(C15:C16)</f>
        <v>5</v>
      </c>
      <c r="D17" s="47">
        <f>SUM(D15:D16)</f>
        <v>5</v>
      </c>
      <c r="E17" s="47">
        <f>SUM(E15:E16)</f>
        <v>0</v>
      </c>
      <c r="F17" s="47">
        <f>SUM(F15:F16)</f>
        <v>0</v>
      </c>
      <c r="G17" s="53"/>
      <c r="H17" s="47"/>
      <c r="I17" s="47"/>
      <c r="J17" s="54"/>
      <c r="K17" s="55"/>
    </row>
    <row r="18" spans="1:11" s="44" customFormat="1" ht="25.15" customHeight="1">
      <c r="A18" s="99" t="s">
        <v>18</v>
      </c>
      <c r="B18" s="13" t="s">
        <v>19</v>
      </c>
      <c r="C18" s="41">
        <v>3</v>
      </c>
      <c r="D18" s="41">
        <v>3</v>
      </c>
      <c r="E18" s="41"/>
      <c r="F18" s="49"/>
      <c r="G18" s="12" t="s">
        <v>48</v>
      </c>
      <c r="H18" s="41"/>
      <c r="I18" s="41"/>
      <c r="J18" s="41">
        <v>3</v>
      </c>
      <c r="K18" s="41">
        <v>3</v>
      </c>
    </row>
    <row r="19" spans="1:11" s="44" customFormat="1" ht="25.15" customHeight="1">
      <c r="A19" s="100"/>
      <c r="B19" s="12" t="s">
        <v>39</v>
      </c>
      <c r="C19" s="41"/>
      <c r="D19" s="41"/>
      <c r="E19" s="41">
        <v>2</v>
      </c>
      <c r="F19" s="41">
        <v>2</v>
      </c>
      <c r="G19" s="18"/>
      <c r="H19" s="41"/>
      <c r="I19" s="41"/>
      <c r="J19" s="56"/>
      <c r="K19" s="57"/>
    </row>
    <row r="20" spans="1:11" s="44" customFormat="1" ht="25.15" customHeight="1">
      <c r="A20" s="100"/>
      <c r="B20" s="19" t="s">
        <v>51</v>
      </c>
      <c r="C20" s="40">
        <v>2</v>
      </c>
      <c r="D20" s="40">
        <v>2</v>
      </c>
      <c r="E20" s="40"/>
      <c r="F20" s="40"/>
      <c r="G20" s="81"/>
      <c r="H20" s="40"/>
      <c r="I20" s="40"/>
      <c r="J20" s="56"/>
      <c r="K20" s="57"/>
    </row>
    <row r="21" spans="1:11" s="44" customFormat="1" ht="25.15" customHeight="1">
      <c r="A21" s="100"/>
      <c r="B21" s="19"/>
      <c r="C21" s="40"/>
      <c r="D21" s="40"/>
      <c r="E21" s="40"/>
      <c r="F21" s="40"/>
      <c r="G21" s="18"/>
      <c r="H21" s="59"/>
      <c r="I21" s="59"/>
      <c r="J21" s="60"/>
      <c r="K21" s="61"/>
    </row>
    <row r="22" spans="1:11" s="44" customFormat="1" ht="25.15" customHeight="1">
      <c r="A22" s="100"/>
      <c r="B22" s="19"/>
      <c r="C22" s="40"/>
      <c r="D22" s="40"/>
      <c r="E22" s="40"/>
      <c r="F22" s="40"/>
      <c r="G22" s="18"/>
      <c r="H22" s="59"/>
      <c r="I22" s="59"/>
      <c r="J22" s="60"/>
      <c r="K22" s="61"/>
    </row>
    <row r="23" spans="1:11" s="44" customFormat="1" ht="25.15" customHeight="1">
      <c r="A23" s="100"/>
      <c r="B23" s="82"/>
      <c r="C23" s="41"/>
      <c r="D23" s="41"/>
      <c r="E23" s="41"/>
      <c r="F23" s="41"/>
      <c r="G23" s="58"/>
      <c r="H23" s="59"/>
      <c r="I23" s="59"/>
      <c r="J23" s="60"/>
      <c r="K23" s="61"/>
    </row>
    <row r="24" spans="1:11" s="44" customFormat="1" ht="25.15" customHeight="1" thickBot="1">
      <c r="A24" s="101"/>
      <c r="B24" s="20" t="s">
        <v>4</v>
      </c>
      <c r="C24" s="62">
        <f>SUM(C18:C23)</f>
        <v>5</v>
      </c>
      <c r="D24" s="62">
        <f>SUM(D18:D23)</f>
        <v>5</v>
      </c>
      <c r="E24" s="62">
        <f>SUM(E18:E23)</f>
        <v>2</v>
      </c>
      <c r="F24" s="62">
        <f>SUM(F18:F23)</f>
        <v>2</v>
      </c>
      <c r="G24" s="15" t="s">
        <v>4</v>
      </c>
      <c r="H24" s="47">
        <f>SUM(H18:H22)</f>
        <v>0</v>
      </c>
      <c r="I24" s="47">
        <f>SUM(I15:I22)</f>
        <v>0</v>
      </c>
      <c r="J24" s="63">
        <f>SUM(J15:J22)</f>
        <v>3</v>
      </c>
      <c r="K24" s="64">
        <f>SUM(K15:K22)</f>
        <v>3</v>
      </c>
    </row>
    <row r="25" spans="1:11" s="69" customFormat="1" ht="25.15" customHeight="1">
      <c r="A25" s="108" t="s">
        <v>20</v>
      </c>
      <c r="B25" s="26" t="s">
        <v>57</v>
      </c>
      <c r="C25" s="40"/>
      <c r="D25" s="40"/>
      <c r="E25" s="40">
        <v>3</v>
      </c>
      <c r="F25" s="40">
        <v>3</v>
      </c>
      <c r="G25" s="80" t="s">
        <v>58</v>
      </c>
      <c r="H25" s="91">
        <v>3</v>
      </c>
      <c r="I25" s="91">
        <v>3</v>
      </c>
      <c r="J25" s="67"/>
      <c r="K25" s="68"/>
    </row>
    <row r="26" spans="1:11" s="69" customFormat="1" ht="25.15" customHeight="1">
      <c r="A26" s="109"/>
      <c r="C26" s="40"/>
      <c r="D26" s="40"/>
      <c r="E26" s="40"/>
      <c r="F26" s="40"/>
      <c r="G26" s="26"/>
      <c r="H26" s="66"/>
      <c r="I26" s="66"/>
      <c r="J26" s="67"/>
      <c r="K26" s="68"/>
    </row>
    <row r="27" spans="1:11" s="69" customFormat="1" ht="25.15" customHeight="1">
      <c r="A27" s="109"/>
      <c r="B27" s="21"/>
      <c r="C27" s="40"/>
      <c r="D27" s="40"/>
      <c r="E27" s="40"/>
      <c r="F27" s="40"/>
      <c r="G27" s="26"/>
      <c r="H27" s="66"/>
      <c r="I27" s="66"/>
      <c r="J27" s="67"/>
      <c r="K27" s="68"/>
    </row>
    <row r="28" spans="1:11" s="69" customFormat="1" ht="25.15" customHeight="1" thickBot="1">
      <c r="A28" s="110"/>
      <c r="B28" s="25" t="s">
        <v>17</v>
      </c>
      <c r="C28" s="70">
        <f>SUM(C25:C27)</f>
        <v>0</v>
      </c>
      <c r="D28" s="70">
        <f>SUM(D25:D27)</f>
        <v>0</v>
      </c>
      <c r="E28" s="70">
        <f>SUM(E25:E27)</f>
        <v>3</v>
      </c>
      <c r="F28" s="70">
        <f>SUM(F25:F27)</f>
        <v>3</v>
      </c>
      <c r="G28" s="22" t="s">
        <v>17</v>
      </c>
      <c r="H28" s="70">
        <f>SUM(H25:H27)</f>
        <v>3</v>
      </c>
      <c r="I28" s="70">
        <f>SUM(I25:I27)</f>
        <v>3</v>
      </c>
      <c r="J28" s="70">
        <f>SUM(J25:J27)</f>
        <v>0</v>
      </c>
      <c r="K28" s="71">
        <f>SUM(K25:K27)</f>
        <v>0</v>
      </c>
    </row>
    <row r="29" spans="1:11" s="69" customFormat="1" ht="25.15" customHeight="1">
      <c r="A29" s="108" t="s">
        <v>21</v>
      </c>
      <c r="B29" s="82" t="s">
        <v>28</v>
      </c>
      <c r="C29" s="40">
        <v>3</v>
      </c>
      <c r="D29" s="40">
        <v>3</v>
      </c>
      <c r="E29" s="40"/>
      <c r="F29" s="40"/>
      <c r="G29" s="13" t="s">
        <v>32</v>
      </c>
      <c r="H29" s="41">
        <v>3</v>
      </c>
      <c r="I29" s="41">
        <v>3</v>
      </c>
      <c r="J29" s="42"/>
      <c r="K29" s="43"/>
    </row>
    <row r="30" spans="1:11" s="69" customFormat="1" ht="25.15" customHeight="1">
      <c r="A30" s="109"/>
      <c r="B30" s="85" t="s">
        <v>41</v>
      </c>
      <c r="C30" s="66">
        <v>3</v>
      </c>
      <c r="D30" s="66">
        <v>3</v>
      </c>
      <c r="E30" s="66"/>
      <c r="F30" s="66"/>
      <c r="G30" s="18" t="s">
        <v>44</v>
      </c>
      <c r="H30" s="40">
        <v>3</v>
      </c>
      <c r="I30" s="40">
        <v>3</v>
      </c>
      <c r="J30" s="56"/>
      <c r="K30" s="57"/>
    </row>
    <row r="31" spans="1:11" s="69" customFormat="1" ht="25.15" customHeight="1">
      <c r="A31" s="109"/>
      <c r="B31" s="65" t="s">
        <v>24</v>
      </c>
      <c r="C31" s="66">
        <v>3</v>
      </c>
      <c r="D31" s="66">
        <v>3</v>
      </c>
      <c r="E31" s="66"/>
      <c r="F31" s="66"/>
      <c r="G31" s="81" t="s">
        <v>26</v>
      </c>
      <c r="H31" s="40">
        <v>3</v>
      </c>
      <c r="I31" s="40">
        <v>3</v>
      </c>
      <c r="J31" s="56"/>
      <c r="K31" s="57"/>
    </row>
    <row r="32" spans="1:11" s="69" customFormat="1" ht="25.15" customHeight="1">
      <c r="A32" s="109"/>
      <c r="B32" s="82" t="s">
        <v>45</v>
      </c>
      <c r="C32" s="66"/>
      <c r="D32" s="66"/>
      <c r="E32" s="66">
        <v>3</v>
      </c>
      <c r="F32" s="66">
        <v>3</v>
      </c>
      <c r="G32" s="26" t="s">
        <v>37</v>
      </c>
      <c r="H32" s="66">
        <v>3</v>
      </c>
      <c r="I32" s="66">
        <v>3</v>
      </c>
      <c r="J32" s="67"/>
      <c r="K32" s="68"/>
    </row>
    <row r="33" spans="1:11" s="69" customFormat="1" ht="25.15" customHeight="1">
      <c r="A33" s="109"/>
      <c r="B33" s="19" t="s">
        <v>40</v>
      </c>
      <c r="C33" s="66"/>
      <c r="D33" s="66"/>
      <c r="E33" s="66">
        <v>3</v>
      </c>
      <c r="F33" s="66">
        <v>3</v>
      </c>
      <c r="G33" s="21" t="s">
        <v>49</v>
      </c>
      <c r="H33" s="41">
        <v>3</v>
      </c>
      <c r="I33" s="41">
        <v>3</v>
      </c>
      <c r="J33" s="67"/>
      <c r="K33" s="68"/>
    </row>
    <row r="34" spans="1:11" s="69" customFormat="1" ht="25.15" customHeight="1">
      <c r="A34" s="109"/>
      <c r="B34" s="26" t="s">
        <v>29</v>
      </c>
      <c r="C34" s="66"/>
      <c r="D34" s="66"/>
      <c r="E34" s="66">
        <v>3</v>
      </c>
      <c r="F34" s="66">
        <v>3</v>
      </c>
      <c r="G34" s="26" t="s">
        <v>27</v>
      </c>
      <c r="H34" s="66">
        <v>3</v>
      </c>
      <c r="I34" s="66">
        <v>3</v>
      </c>
      <c r="J34" s="73"/>
      <c r="K34" s="74"/>
    </row>
    <row r="35" spans="1:11" s="69" customFormat="1" ht="25.15" customHeight="1">
      <c r="A35" s="109"/>
      <c r="B35" s="65" t="s">
        <v>46</v>
      </c>
      <c r="C35" s="66"/>
      <c r="D35" s="66"/>
      <c r="E35" s="66">
        <v>3</v>
      </c>
      <c r="F35" s="66">
        <v>3</v>
      </c>
      <c r="G35" s="21" t="s">
        <v>64</v>
      </c>
      <c r="H35" s="66">
        <v>4</v>
      </c>
      <c r="I35" s="66">
        <v>4</v>
      </c>
      <c r="J35" s="73"/>
      <c r="K35" s="74"/>
    </row>
    <row r="36" spans="1:11" s="69" customFormat="1" ht="25.15" customHeight="1">
      <c r="A36" s="109"/>
      <c r="B36" s="21" t="s">
        <v>47</v>
      </c>
      <c r="C36" s="72"/>
      <c r="D36" s="72"/>
      <c r="E36" s="66">
        <v>3</v>
      </c>
      <c r="F36" s="66">
        <v>3</v>
      </c>
      <c r="G36" s="21" t="s">
        <v>63</v>
      </c>
      <c r="H36" s="66"/>
      <c r="I36" s="66"/>
      <c r="J36" s="66">
        <v>4</v>
      </c>
      <c r="K36" s="74">
        <v>4</v>
      </c>
    </row>
    <row r="37" spans="1:11" s="69" customFormat="1" ht="25.15" customHeight="1">
      <c r="A37" s="109"/>
      <c r="B37" s="21" t="s">
        <v>16</v>
      </c>
      <c r="C37" s="40"/>
      <c r="D37" s="40"/>
      <c r="E37" s="40">
        <v>3</v>
      </c>
      <c r="F37" s="40">
        <v>3</v>
      </c>
      <c r="G37" s="21" t="s">
        <v>31</v>
      </c>
      <c r="H37" s="66"/>
      <c r="I37" s="66"/>
      <c r="J37" s="66">
        <v>3</v>
      </c>
      <c r="K37" s="74">
        <v>3</v>
      </c>
    </row>
    <row r="38" spans="1:11" s="69" customFormat="1" ht="25.15" customHeight="1">
      <c r="A38" s="109"/>
      <c r="B38" s="21" t="s">
        <v>56</v>
      </c>
      <c r="C38" s="40"/>
      <c r="D38" s="40"/>
      <c r="E38" s="40">
        <v>3</v>
      </c>
      <c r="F38" s="40">
        <v>3</v>
      </c>
      <c r="G38" s="21" t="s">
        <v>50</v>
      </c>
      <c r="H38" s="66"/>
      <c r="I38" s="66"/>
      <c r="J38" s="66">
        <v>3</v>
      </c>
      <c r="K38" s="74">
        <v>3</v>
      </c>
    </row>
    <row r="39" spans="1:11" s="69" customFormat="1" ht="25.15" customHeight="1">
      <c r="A39" s="109"/>
      <c r="B39" s="81" t="s">
        <v>59</v>
      </c>
      <c r="C39" s="40"/>
      <c r="D39" s="40"/>
      <c r="E39" s="40">
        <v>3</v>
      </c>
      <c r="F39" s="40">
        <v>3</v>
      </c>
      <c r="G39" s="21" t="s">
        <v>43</v>
      </c>
      <c r="H39" s="72"/>
      <c r="I39" s="72"/>
      <c r="J39" s="73">
        <v>3</v>
      </c>
      <c r="K39" s="74">
        <v>3</v>
      </c>
    </row>
    <row r="40" spans="1:11" s="69" customFormat="1" ht="25.15" customHeight="1">
      <c r="A40" s="109"/>
      <c r="B40" s="65"/>
      <c r="C40" s="41"/>
      <c r="D40" s="41"/>
      <c r="E40" s="59"/>
      <c r="F40" s="59"/>
      <c r="G40" s="21" t="s">
        <v>42</v>
      </c>
      <c r="H40" s="72"/>
      <c r="I40" s="72"/>
      <c r="J40" s="73">
        <v>3</v>
      </c>
      <c r="K40" s="74">
        <v>3</v>
      </c>
    </row>
    <row r="41" spans="1:11" s="69" customFormat="1" ht="25.15" customHeight="1">
      <c r="A41" s="109"/>
      <c r="B41" s="89"/>
      <c r="C41" s="59"/>
      <c r="D41" s="59"/>
      <c r="E41" s="59"/>
      <c r="F41" s="59"/>
      <c r="G41" s="21" t="s">
        <v>34</v>
      </c>
      <c r="H41" s="72"/>
      <c r="I41" s="72"/>
      <c r="J41" s="73">
        <v>3</v>
      </c>
      <c r="K41" s="74">
        <v>3</v>
      </c>
    </row>
    <row r="42" spans="1:11" s="69" customFormat="1" ht="25.15" customHeight="1">
      <c r="A42" s="109"/>
      <c r="B42" s="89"/>
      <c r="C42" s="59"/>
      <c r="D42" s="59"/>
      <c r="E42" s="59"/>
      <c r="F42" s="59"/>
      <c r="G42" s="21" t="s">
        <v>35</v>
      </c>
      <c r="H42" s="66"/>
      <c r="I42" s="66"/>
      <c r="J42" s="73">
        <v>3</v>
      </c>
      <c r="K42" s="74">
        <v>3</v>
      </c>
    </row>
    <row r="43" spans="1:11" s="69" customFormat="1" ht="25.15" customHeight="1">
      <c r="A43" s="109"/>
      <c r="B43" s="21"/>
      <c r="C43" s="72"/>
      <c r="D43" s="72"/>
      <c r="E43" s="72"/>
      <c r="F43" s="72"/>
      <c r="G43" s="88" t="s">
        <v>33</v>
      </c>
      <c r="H43" s="66"/>
      <c r="I43" s="66"/>
      <c r="J43" s="66">
        <v>3</v>
      </c>
      <c r="K43" s="74">
        <v>3</v>
      </c>
    </row>
    <row r="44" spans="1:11" s="69" customFormat="1" ht="25.15" customHeight="1" thickBot="1">
      <c r="A44" s="109"/>
      <c r="B44" s="21"/>
      <c r="C44" s="72"/>
      <c r="D44" s="72"/>
      <c r="E44" s="72"/>
      <c r="F44" s="72"/>
      <c r="G44" s="21" t="s">
        <v>67</v>
      </c>
      <c r="H44" s="66"/>
      <c r="I44" s="66"/>
      <c r="J44" s="66">
        <v>3</v>
      </c>
      <c r="K44" s="66">
        <v>3</v>
      </c>
    </row>
    <row r="45" spans="1:11" s="44" customFormat="1" ht="25.15" customHeight="1" thickBot="1">
      <c r="A45" s="110"/>
      <c r="B45" s="23" t="s">
        <v>30</v>
      </c>
      <c r="C45" s="75">
        <v>6</v>
      </c>
      <c r="D45" s="75">
        <v>6</v>
      </c>
      <c r="E45" s="75">
        <v>9</v>
      </c>
      <c r="F45" s="75">
        <v>9</v>
      </c>
      <c r="G45" s="87" t="s">
        <v>22</v>
      </c>
      <c r="H45" s="75">
        <v>15</v>
      </c>
      <c r="I45" s="75">
        <v>15</v>
      </c>
      <c r="J45" s="75">
        <v>15</v>
      </c>
      <c r="K45" s="76">
        <v>15</v>
      </c>
    </row>
    <row r="46" spans="1:11" s="44" customFormat="1" ht="25.15" customHeight="1" thickBot="1">
      <c r="A46" s="77"/>
      <c r="B46" s="20" t="s">
        <v>5</v>
      </c>
      <c r="C46" s="62">
        <f>C14+C17+C24+C28+C45</f>
        <v>22</v>
      </c>
      <c r="D46" s="62">
        <f>D14+D17+D24+D28+D45</f>
        <v>22</v>
      </c>
      <c r="E46" s="62">
        <f>E14+E17+E24+E28+E45</f>
        <v>20</v>
      </c>
      <c r="F46" s="62">
        <f>F14+F17+F24+F28+F45</f>
        <v>20</v>
      </c>
      <c r="G46" s="78"/>
      <c r="H46" s="62">
        <f>H14+H17+H24+H28+H45</f>
        <v>20</v>
      </c>
      <c r="I46" s="62">
        <f>I14+I17+I24+I28+I45</f>
        <v>20</v>
      </c>
      <c r="J46" s="62">
        <f>J14+J17+J24+J28+J45</f>
        <v>18</v>
      </c>
      <c r="K46" s="76">
        <f>K14+K17+K24+K28+K45</f>
        <v>18</v>
      </c>
    </row>
    <row r="47" spans="1:11" s="94" customFormat="1">
      <c r="A47" s="92" t="s">
        <v>60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>
      <c r="A48" s="7" t="s">
        <v>23</v>
      </c>
      <c r="B48" s="7"/>
      <c r="G48" s="79"/>
      <c r="H48" s="79"/>
    </row>
    <row r="49" spans="1:11" ht="16.5">
      <c r="A49" s="95" t="s">
        <v>68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1:11" ht="16.5">
      <c r="A50" s="95" t="s">
        <v>53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ht="16.5">
      <c r="A51" s="95" t="s">
        <v>54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1:11">
      <c r="B52" s="79"/>
      <c r="G52" s="86">
        <f>C17+E17+H17+J17+C24+E24+H24+J24+C28+E28+H28+J28</f>
        <v>21</v>
      </c>
      <c r="H52" s="27">
        <f>C46+E46+H46+J46</f>
        <v>80</v>
      </c>
    </row>
    <row r="53" spans="1:11">
      <c r="B53" s="79"/>
      <c r="G53" s="79"/>
    </row>
    <row r="54" spans="1:11">
      <c r="B54" s="79"/>
      <c r="G54" s="79"/>
    </row>
    <row r="55" spans="1:11">
      <c r="B55" s="79"/>
      <c r="G55" s="79"/>
    </row>
    <row r="56" spans="1:11">
      <c r="B56" s="79"/>
      <c r="G56" s="79"/>
    </row>
    <row r="57" spans="1:11">
      <c r="B57" s="79"/>
      <c r="G57" s="79"/>
    </row>
    <row r="58" spans="1:11">
      <c r="B58" s="79"/>
      <c r="G58" s="79"/>
    </row>
    <row r="59" spans="1:11">
      <c r="B59" s="79"/>
      <c r="G59" s="79"/>
    </row>
    <row r="60" spans="1:11">
      <c r="B60" s="79"/>
      <c r="G60" s="79"/>
    </row>
    <row r="61" spans="1:11">
      <c r="B61" s="79"/>
      <c r="G61" s="79"/>
    </row>
    <row r="62" spans="1:11">
      <c r="B62" s="79"/>
      <c r="G62" s="79"/>
    </row>
    <row r="63" spans="1:11">
      <c r="B63" s="79"/>
      <c r="G63" s="79"/>
    </row>
    <row r="64" spans="1:11">
      <c r="B64" s="79"/>
      <c r="G64" s="79"/>
    </row>
    <row r="65" spans="2:7">
      <c r="B65" s="79"/>
      <c r="G65" s="79"/>
    </row>
    <row r="66" spans="2:7">
      <c r="B66" s="79"/>
      <c r="G66" s="79"/>
    </row>
    <row r="67" spans="2:7">
      <c r="B67" s="79"/>
      <c r="G67" s="79"/>
    </row>
    <row r="68" spans="2:7">
      <c r="B68" s="79"/>
      <c r="G68" s="79"/>
    </row>
  </sheetData>
  <mergeCells count="18">
    <mergeCell ref="A4:K4"/>
    <mergeCell ref="A5:K5"/>
    <mergeCell ref="A15:A17"/>
    <mergeCell ref="A18:A24"/>
    <mergeCell ref="A49:K49"/>
    <mergeCell ref="A25:A28"/>
    <mergeCell ref="A29:A45"/>
    <mergeCell ref="A6:K6"/>
    <mergeCell ref="A51:K51"/>
    <mergeCell ref="A50:K50"/>
    <mergeCell ref="A1:K1"/>
    <mergeCell ref="A12:A14"/>
    <mergeCell ref="C9:D9"/>
    <mergeCell ref="E9:F9"/>
    <mergeCell ref="J9:K9"/>
    <mergeCell ref="H9:I9"/>
    <mergeCell ref="A2:K2"/>
    <mergeCell ref="B3:K3"/>
  </mergeCells>
  <phoneticPr fontId="1" type="noConversion"/>
  <printOptions horizontalCentered="1"/>
  <pageMargins left="0.39370078740157483" right="0.39370078740157483" top="0.59055118110236227" bottom="0.39370078740157483" header="0.51181102362204722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電子進專104起適用</vt:lpstr>
      <vt:lpstr>電子進專104起適用!Print_Area</vt:lpstr>
    </vt:vector>
  </TitlesOfParts>
  <Company>中華工商專科學校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2013-03-12T04:43:18Z</cp:lastPrinted>
  <dcterms:created xsi:type="dcterms:W3CDTF">1997-12-23T02:13:18Z</dcterms:created>
  <dcterms:modified xsi:type="dcterms:W3CDTF">2016-11-03T08:11:22Z</dcterms:modified>
</cp:coreProperties>
</file>